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5" activeTab="0"/>
  </bookViews>
  <sheets>
    <sheet name="Приложение №1 25.12.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<sst xmlns="http://schemas.openxmlformats.org/spreadsheetml/2006/main" count="39" uniqueCount="27">
  <si>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Мероприятия по исполнению  подпрограммы</t>
  </si>
  <si>
    <t>№ п/п</t>
  </si>
  <si>
    <t>Наименование мероприятий</t>
  </si>
  <si>
    <t>2018 год</t>
  </si>
  <si>
    <t>Всего</t>
  </si>
  <si>
    <t>краевой бюджет</t>
  </si>
  <si>
    <t>бюджет муниципальных образований</t>
  </si>
  <si>
    <t>иные внебюджетные источники</t>
  </si>
  <si>
    <t>Содержание действующей сети автомобильных дорог общего пользования местного значения</t>
  </si>
  <si>
    <t>ВСЕГО по Подпрограмме</t>
  </si>
  <si>
    <t>3</t>
  </si>
  <si>
    <t>Приобретение дорожно-эксплуатационной техники</t>
  </si>
  <si>
    <t>мест</t>
  </si>
  <si>
    <t>край</t>
  </si>
  <si>
    <t>дорог местного значения Черниговского муниципального района"</t>
  </si>
  <si>
    <t xml:space="preserve">Приложение  к постановлению №   _____ -па   от   " _____ " ______ 2018г </t>
  </si>
  <si>
    <t>Приложение №1 к  подпрограмме  "Ремонт и содержание</t>
  </si>
  <si>
    <t>Капитальный ремонт и ремонт действующей сети автомобильных дорог общего пользования местного значения, в том числе:</t>
  </si>
  <si>
    <t>проектирование , строительство  проездов к земельным участкам , предоставленным  на бесплатной основе гражданам, имеющих трёх и более детей.</t>
  </si>
  <si>
    <t>4</t>
  </si>
  <si>
    <t>2019 год</t>
  </si>
  <si>
    <t>2020 год</t>
  </si>
  <si>
    <t>2021 год</t>
  </si>
  <si>
    <t>«Ремонт и содержание дорог местного значения Черниговского муниципального района на 2018-2021 годы»</t>
  </si>
  <si>
    <t>Всего по подпрограмме на 2018-2021 годы</t>
  </si>
  <si>
    <t xml:space="preserve">  384-па</t>
  </si>
  <si>
    <t>от25.06..2019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</si>
</sst>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63"/>
      </left>
      <right style="thin"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/>
    </border>
    <border>
      <left style="thin">
        <color indexed="58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/>
    </border>
    <border>
      <left/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/>
      <right/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5" fillId="0" borderId="2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zoomScalePageLayoutView="0" workbookViewId="0" topLeftCell="A5">
      <selection activeCell="S6" sqref="S6"/>
    </sheetView>
  </sheetViews>
  <sheetFormatPr defaultColWidth="9.140625" defaultRowHeight="12.75"/>
  <cols>
    <col min="1" max="1" width="3.8515625" style="0" customWidth="1"/>
    <col min="4" max="4" width="17.57421875" style="0" customWidth="1"/>
    <col min="5" max="5" width="9.8515625" style="0" customWidth="1"/>
    <col min="6" max="6" width="9.00390625" style="0" customWidth="1"/>
    <col min="7" max="7" width="9.8515625" style="0" customWidth="1"/>
    <col min="8" max="8" width="5.421875" style="0" customWidth="1"/>
    <col min="9" max="9" width="10.28125" style="0" customWidth="1"/>
    <col min="10" max="10" width="13.28125" style="0" customWidth="1"/>
    <col min="11" max="11" width="11.00390625" style="0" customWidth="1"/>
    <col min="12" max="12" width="5.00390625" style="0" customWidth="1"/>
    <col min="13" max="13" width="11.00390625" style="0" customWidth="1"/>
    <col min="14" max="14" width="6.00390625" style="0" customWidth="1"/>
    <col min="15" max="15" width="11.28125" style="0" customWidth="1"/>
    <col min="16" max="16" width="6.140625" style="0" customWidth="1"/>
    <col min="17" max="17" width="12.28125" style="0" customWidth="1"/>
    <col min="18" max="18" width="7.140625" style="0" customWidth="1"/>
    <col min="19" max="19" width="11.421875" style="0" customWidth="1"/>
    <col min="20" max="20" width="7.140625" style="0" customWidth="1"/>
    <col min="21" max="21" width="11.7109375" style="0" customWidth="1"/>
  </cols>
  <sheetData>
    <row r="1" spans="10:16" ht="12.75" hidden="1">
      <c r="J1" s="38"/>
      <c r="K1" s="38"/>
      <c r="L1" s="38"/>
      <c r="M1" s="38"/>
      <c r="N1" s="38"/>
      <c r="O1" s="38"/>
      <c r="P1" s="38"/>
    </row>
    <row r="2" spans="10:16" ht="12.75" hidden="1">
      <c r="J2" s="38"/>
      <c r="K2" s="38"/>
      <c r="L2" s="38"/>
      <c r="M2" s="38"/>
      <c r="N2" s="38"/>
      <c r="O2" s="38"/>
      <c r="P2" s="38"/>
    </row>
    <row r="3" spans="10:16" ht="12.75" hidden="1">
      <c r="J3" s="38"/>
      <c r="K3" s="38"/>
      <c r="L3" s="38"/>
      <c r="M3" s="38"/>
      <c r="N3" s="38"/>
      <c r="O3" s="38"/>
      <c r="P3" s="38"/>
    </row>
    <row r="4" spans="10:16" ht="20.25" customHeight="1" hidden="1">
      <c r="J4" s="1"/>
      <c r="K4" s="1"/>
      <c r="L4" s="1"/>
      <c r="M4" s="1"/>
      <c r="N4" s="1"/>
      <c r="O4" s="1"/>
      <c r="P4" s="1"/>
    </row>
    <row r="5" spans="10:16" ht="20.25" customHeight="1">
      <c r="J5" s="1"/>
      <c r="K5" s="1"/>
      <c r="L5" s="1"/>
      <c r="M5" s="1"/>
      <c r="N5" s="1"/>
      <c r="O5" s="1"/>
      <c r="P5" s="1"/>
    </row>
    <row r="6" spans="15:21" ht="20.25" customHeight="1">
      <c r="O6" s="5" t="s">
        <v>15</v>
      </c>
      <c r="P6" s="5"/>
      <c r="Q6" s="5"/>
      <c r="R6" s="5" t="s">
        <v>25</v>
      </c>
      <c r="S6" s="5" t="s">
        <v>26</v>
      </c>
      <c r="T6" s="5"/>
      <c r="U6" s="6"/>
    </row>
    <row r="7" spans="10:21" ht="12.75">
      <c r="J7" s="5"/>
      <c r="O7" s="5" t="s">
        <v>16</v>
      </c>
      <c r="P7" s="5"/>
      <c r="Q7" s="5"/>
      <c r="R7" s="5"/>
      <c r="S7" s="5"/>
      <c r="T7" s="5"/>
      <c r="U7" s="6"/>
    </row>
    <row r="8" spans="10:21" ht="12.75">
      <c r="J8" s="5"/>
      <c r="O8" s="5" t="s">
        <v>14</v>
      </c>
      <c r="P8" s="5"/>
      <c r="Q8" s="5"/>
      <c r="R8" s="5"/>
      <c r="S8" s="5"/>
      <c r="T8" s="5"/>
      <c r="U8" s="6"/>
    </row>
    <row r="9" spans="9:17" ht="12.75">
      <c r="I9" s="5"/>
      <c r="J9" s="5"/>
      <c r="K9" s="5"/>
      <c r="L9" s="5"/>
      <c r="M9" s="5"/>
      <c r="N9" s="5"/>
      <c r="O9" s="5"/>
      <c r="P9" s="5"/>
      <c r="Q9" s="6"/>
    </row>
    <row r="10" spans="9:16" ht="14.25" customHeight="1">
      <c r="I10" s="2"/>
      <c r="J10" s="2"/>
      <c r="K10" s="2"/>
      <c r="L10" s="2"/>
      <c r="M10" s="2"/>
      <c r="N10" s="2"/>
      <c r="O10" s="2"/>
      <c r="P10" s="2"/>
    </row>
    <row r="11" spans="3:16" ht="15" customHeight="1">
      <c r="C11" s="36" t="s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3:16" ht="27.75" customHeight="1">
      <c r="C12" s="36" t="s">
        <v>23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3:16" ht="21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1" ht="55.5" customHeight="1">
      <c r="A14" s="46" t="s">
        <v>1</v>
      </c>
      <c r="B14" s="46" t="s">
        <v>2</v>
      </c>
      <c r="C14" s="46"/>
      <c r="D14" s="46"/>
      <c r="E14" s="39" t="s">
        <v>3</v>
      </c>
      <c r="F14" s="40"/>
      <c r="G14" s="40"/>
      <c r="H14" s="40"/>
      <c r="I14" s="39" t="s">
        <v>20</v>
      </c>
      <c r="J14" s="40"/>
      <c r="K14" s="40"/>
      <c r="L14" s="40"/>
      <c r="M14" s="39" t="s">
        <v>21</v>
      </c>
      <c r="N14" s="40"/>
      <c r="O14" s="40"/>
      <c r="P14" s="40"/>
      <c r="Q14" s="39" t="s">
        <v>22</v>
      </c>
      <c r="R14" s="40"/>
      <c r="S14" s="40"/>
      <c r="T14" s="40"/>
      <c r="U14" s="27" t="s">
        <v>24</v>
      </c>
    </row>
    <row r="15" spans="1:21" ht="12.75" customHeight="1">
      <c r="A15" s="46"/>
      <c r="B15" s="46"/>
      <c r="C15" s="46"/>
      <c r="D15" s="46"/>
      <c r="E15" s="37" t="s">
        <v>4</v>
      </c>
      <c r="F15" s="37" t="s">
        <v>5</v>
      </c>
      <c r="G15" s="37" t="s">
        <v>6</v>
      </c>
      <c r="H15" s="37" t="s">
        <v>7</v>
      </c>
      <c r="I15" s="37" t="s">
        <v>4</v>
      </c>
      <c r="J15" s="37" t="s">
        <v>5</v>
      </c>
      <c r="K15" s="37" t="s">
        <v>6</v>
      </c>
      <c r="L15" s="37" t="s">
        <v>7</v>
      </c>
      <c r="M15" s="37" t="s">
        <v>4</v>
      </c>
      <c r="N15" s="37" t="s">
        <v>5</v>
      </c>
      <c r="O15" s="37" t="s">
        <v>6</v>
      </c>
      <c r="P15" s="37" t="s">
        <v>7</v>
      </c>
      <c r="Q15" s="37" t="s">
        <v>4</v>
      </c>
      <c r="R15" s="37" t="s">
        <v>5</v>
      </c>
      <c r="S15" s="37" t="s">
        <v>6</v>
      </c>
      <c r="T15" s="37" t="s">
        <v>7</v>
      </c>
      <c r="U15" s="39"/>
    </row>
    <row r="16" spans="1:21" ht="12.75">
      <c r="A16" s="46"/>
      <c r="B16" s="46"/>
      <c r="C16" s="46"/>
      <c r="D16" s="4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9"/>
    </row>
    <row r="17" spans="1:21" ht="12.75">
      <c r="A17" s="46"/>
      <c r="B17" s="46"/>
      <c r="C17" s="46"/>
      <c r="D17" s="4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9"/>
    </row>
    <row r="18" spans="1:21" ht="12.75">
      <c r="A18" s="46"/>
      <c r="B18" s="46"/>
      <c r="C18" s="46"/>
      <c r="D18" s="4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9"/>
    </row>
    <row r="19" spans="1:21" ht="12.75">
      <c r="A19" s="46"/>
      <c r="B19" s="46"/>
      <c r="C19" s="46"/>
      <c r="D19" s="4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</row>
    <row r="20" spans="1:21" ht="12.75">
      <c r="A20" s="46"/>
      <c r="B20" s="46"/>
      <c r="C20" s="46"/>
      <c r="D20" s="4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9"/>
    </row>
    <row r="21" spans="1:21" ht="12.75">
      <c r="A21" s="46"/>
      <c r="B21" s="46"/>
      <c r="C21" s="46"/>
      <c r="D21" s="4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9"/>
    </row>
    <row r="22" spans="1:21" ht="12.75">
      <c r="A22" s="46"/>
      <c r="B22" s="46"/>
      <c r="C22" s="46"/>
      <c r="D22" s="4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9"/>
    </row>
    <row r="23" spans="1:21" ht="65.25" customHeight="1">
      <c r="A23" s="24">
        <v>1</v>
      </c>
      <c r="B23" s="35" t="s">
        <v>17</v>
      </c>
      <c r="C23" s="35"/>
      <c r="D23" s="35"/>
      <c r="E23" s="16">
        <f>F23+G23</f>
        <v>0</v>
      </c>
      <c r="F23" s="12">
        <v>0</v>
      </c>
      <c r="G23" s="12">
        <v>0</v>
      </c>
      <c r="H23" s="12"/>
      <c r="I23" s="12">
        <f>J23+K23</f>
        <v>14103.678</v>
      </c>
      <c r="J23" s="25">
        <v>12353.678</v>
      </c>
      <c r="K23" s="13">
        <v>1750</v>
      </c>
      <c r="L23" s="16"/>
      <c r="M23" s="12">
        <v>3810</v>
      </c>
      <c r="N23" s="12">
        <v>0</v>
      </c>
      <c r="O23" s="25">
        <v>3810</v>
      </c>
      <c r="P23" s="26"/>
      <c r="Q23" s="16">
        <v>3813</v>
      </c>
      <c r="R23" s="12">
        <v>0</v>
      </c>
      <c r="S23" s="12">
        <v>3813</v>
      </c>
      <c r="T23" s="12"/>
      <c r="U23" s="29">
        <f>E23+I23+M23+Q23</f>
        <v>21726.678</v>
      </c>
    </row>
    <row r="24" spans="1:21" ht="68.25" customHeight="1">
      <c r="A24" s="17">
        <v>2</v>
      </c>
      <c r="B24" s="47" t="s">
        <v>18</v>
      </c>
      <c r="C24" s="47"/>
      <c r="D24" s="47"/>
      <c r="E24" s="15">
        <v>0</v>
      </c>
      <c r="F24" s="13">
        <v>0</v>
      </c>
      <c r="G24" s="13">
        <v>0</v>
      </c>
      <c r="H24" s="13"/>
      <c r="I24" s="13">
        <v>97.2</v>
      </c>
      <c r="J24" s="22"/>
      <c r="K24" s="13">
        <f>J24+I24</f>
        <v>97.2</v>
      </c>
      <c r="L24" s="15"/>
      <c r="M24" s="13"/>
      <c r="N24" s="13"/>
      <c r="O24" s="22"/>
      <c r="P24" s="13"/>
      <c r="Q24" s="15"/>
      <c r="R24" s="13"/>
      <c r="S24" s="13"/>
      <c r="T24" s="13"/>
      <c r="U24" s="30">
        <f>E24+I24+M24+Q24</f>
        <v>97.2</v>
      </c>
    </row>
    <row r="25" spans="1:21" ht="62.25" customHeight="1">
      <c r="A25" s="18" t="s">
        <v>10</v>
      </c>
      <c r="B25" s="41" t="s">
        <v>8</v>
      </c>
      <c r="C25" s="41"/>
      <c r="D25" s="41"/>
      <c r="E25" s="16">
        <v>2753.93</v>
      </c>
      <c r="F25" s="9">
        <v>0</v>
      </c>
      <c r="G25" s="9">
        <v>2753.93</v>
      </c>
      <c r="H25" s="9"/>
      <c r="I25" s="12">
        <v>11523.931</v>
      </c>
      <c r="J25" s="10">
        <v>0</v>
      </c>
      <c r="K25" s="13">
        <f>J25+I25</f>
        <v>11523.931</v>
      </c>
      <c r="L25" s="28"/>
      <c r="M25" s="12">
        <v>5458</v>
      </c>
      <c r="N25" s="9">
        <v>0</v>
      </c>
      <c r="O25" s="10">
        <v>5458</v>
      </c>
      <c r="P25" s="13"/>
      <c r="Q25" s="16">
        <v>5458</v>
      </c>
      <c r="R25" s="9">
        <v>0</v>
      </c>
      <c r="S25" s="9">
        <v>5458</v>
      </c>
      <c r="T25" s="10"/>
      <c r="U25" s="30">
        <f>E25+I25+M25+Q25</f>
        <v>25193.861</v>
      </c>
    </row>
    <row r="26" spans="1:21" ht="62.25" customHeight="1">
      <c r="A26" s="19" t="s">
        <v>19</v>
      </c>
      <c r="B26" s="42" t="s">
        <v>11</v>
      </c>
      <c r="C26" s="43"/>
      <c r="D26" s="44"/>
      <c r="E26" s="8">
        <v>6490</v>
      </c>
      <c r="F26" s="9">
        <v>0</v>
      </c>
      <c r="G26" s="9">
        <v>6490</v>
      </c>
      <c r="H26" s="9"/>
      <c r="I26" s="8"/>
      <c r="J26" s="9"/>
      <c r="K26" s="9"/>
      <c r="L26" s="9"/>
      <c r="M26" s="8"/>
      <c r="N26" s="9"/>
      <c r="O26" s="10"/>
      <c r="P26" s="13"/>
      <c r="Q26" s="14"/>
      <c r="R26" s="9"/>
      <c r="S26" s="9"/>
      <c r="T26" s="10"/>
      <c r="U26" s="30">
        <f>E26+I26+M26+Q26</f>
        <v>6490</v>
      </c>
    </row>
    <row r="27" spans="1:21" ht="22.5" customHeight="1">
      <c r="A27" s="4"/>
      <c r="B27" s="45" t="s">
        <v>9</v>
      </c>
      <c r="C27" s="45"/>
      <c r="D27" s="45"/>
      <c r="E27" s="21">
        <f>E23+E24+E25+E26</f>
        <v>9243.93</v>
      </c>
      <c r="F27" s="33">
        <f>F23+F24</f>
        <v>0</v>
      </c>
      <c r="G27" s="20">
        <f>G23+G24+G25+G26</f>
        <v>9243.93</v>
      </c>
      <c r="H27" s="21">
        <f>H23+H25</f>
        <v>0</v>
      </c>
      <c r="I27" s="21">
        <f aca="true" t="shared" si="0" ref="I27:N27">SUM(I23:I26)</f>
        <v>25724.809</v>
      </c>
      <c r="J27" s="21">
        <f t="shared" si="0"/>
        <v>12353.678</v>
      </c>
      <c r="K27" s="21">
        <f t="shared" si="0"/>
        <v>13371.131000000001</v>
      </c>
      <c r="L27" s="21">
        <f t="shared" si="0"/>
        <v>0</v>
      </c>
      <c r="M27" s="21">
        <f>M23+M25</f>
        <v>9268</v>
      </c>
      <c r="N27" s="21">
        <f t="shared" si="0"/>
        <v>0</v>
      </c>
      <c r="O27" s="31">
        <f>O23+O25+O26+O24</f>
        <v>9268</v>
      </c>
      <c r="P27" s="23">
        <f>P23+P25</f>
        <v>0</v>
      </c>
      <c r="Q27" s="32">
        <f>R27+S27</f>
        <v>9271</v>
      </c>
      <c r="R27" s="21">
        <f>SUM(R23:R26)</f>
        <v>0</v>
      </c>
      <c r="S27" s="21">
        <f>S23+S25+S26+S24</f>
        <v>9271</v>
      </c>
      <c r="T27" s="21">
        <f>T23+T25</f>
        <v>0</v>
      </c>
      <c r="U27" s="21">
        <f>SUM(U23:U26)</f>
        <v>53507.739</v>
      </c>
    </row>
    <row r="30" spans="3:12" ht="12.75" hidden="1">
      <c r="C30" t="s">
        <v>12</v>
      </c>
      <c r="D30" s="11">
        <f>G27+K27+O27</f>
        <v>31883.061</v>
      </c>
      <c r="J30" s="6"/>
      <c r="K30" s="7"/>
      <c r="L30" s="6"/>
    </row>
    <row r="31" spans="3:12" ht="12.75" hidden="1">
      <c r="C31" t="s">
        <v>13</v>
      </c>
      <c r="D31" s="11">
        <f>F27+J27+N27</f>
        <v>12353.678</v>
      </c>
      <c r="J31" s="6"/>
      <c r="K31" s="6"/>
      <c r="L31" s="6"/>
    </row>
    <row r="32" ht="12.75" hidden="1">
      <c r="D32" s="11">
        <f>D30+D31</f>
        <v>44236.739</v>
      </c>
    </row>
  </sheetData>
  <sheetProtection selectLockedCells="1" selectUnlockedCells="1"/>
  <mergeCells count="33">
    <mergeCell ref="Q14:T14"/>
    <mergeCell ref="Q15:Q22"/>
    <mergeCell ref="R15:R22"/>
    <mergeCell ref="S15:S22"/>
    <mergeCell ref="T15:T22"/>
    <mergeCell ref="U15:U22"/>
    <mergeCell ref="B25:D25"/>
    <mergeCell ref="B26:D26"/>
    <mergeCell ref="B27:D27"/>
    <mergeCell ref="J15:J22"/>
    <mergeCell ref="A14:A22"/>
    <mergeCell ref="B14:D22"/>
    <mergeCell ref="E14:H14"/>
    <mergeCell ref="I14:L14"/>
    <mergeCell ref="E15:E22"/>
    <mergeCell ref="B24:D24"/>
    <mergeCell ref="J1:P1"/>
    <mergeCell ref="J2:P2"/>
    <mergeCell ref="J3:P3"/>
    <mergeCell ref="C11:P11"/>
    <mergeCell ref="M14:P14"/>
    <mergeCell ref="F15:F22"/>
    <mergeCell ref="G15:G22"/>
    <mergeCell ref="P15:P22"/>
    <mergeCell ref="K15:K22"/>
    <mergeCell ref="L15:L22"/>
    <mergeCell ref="B23:D23"/>
    <mergeCell ref="C12:P12"/>
    <mergeCell ref="N15:N22"/>
    <mergeCell ref="O15:O22"/>
    <mergeCell ref="M15:M22"/>
    <mergeCell ref="H15:H22"/>
    <mergeCell ref="I15:I22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0.140625" style="0" customWidth="1"/>
    <col min="2" max="2" width="23.140625" style="0" customWidth="1"/>
    <col min="3" max="3" width="23.57421875" style="0" customWidth="1"/>
    <col min="4" max="4" width="16.57421875" style="0" customWidth="1"/>
  </cols>
  <sheetData>
    <row r="1" spans="1:4" ht="18.75">
      <c r="A1" s="34">
        <v>14568.888</v>
      </c>
      <c r="B1" s="34">
        <v>11457.846</v>
      </c>
      <c r="C1" s="34">
        <v>3111.042</v>
      </c>
      <c r="D1" s="34">
        <v>43367.977</v>
      </c>
    </row>
    <row r="2" spans="1:4" ht="18.75">
      <c r="A2" s="34">
        <v>25724.809</v>
      </c>
      <c r="B2" s="34">
        <v>13371.131</v>
      </c>
      <c r="C2" s="34">
        <v>12353.678</v>
      </c>
      <c r="D2" s="34">
        <v>15464.72</v>
      </c>
    </row>
    <row r="3" spans="1:4" ht="18.75">
      <c r="A3" s="34">
        <v>9268</v>
      </c>
      <c r="B3" s="34">
        <v>9268</v>
      </c>
      <c r="C3">
        <f>SUM(C1:C2)</f>
        <v>15464.72</v>
      </c>
      <c r="D3">
        <f>SUM(D1:D2)</f>
        <v>58832.697</v>
      </c>
    </row>
    <row r="4" spans="1:2" ht="18.75">
      <c r="A4" s="34">
        <v>9271</v>
      </c>
      <c r="B4" s="34">
        <v>9271</v>
      </c>
    </row>
    <row r="5" spans="1:2" ht="12.75">
      <c r="A5">
        <f>SUM(A1:A4)</f>
        <v>58832.697</v>
      </c>
      <c r="B5">
        <f>SUM(B1:B4)</f>
        <v>43367.977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CHIEF_COMMUNAL</cp:lastModifiedBy>
  <cp:lastPrinted>2019-06-24T23:58:45Z</cp:lastPrinted>
  <dcterms:created xsi:type="dcterms:W3CDTF">1996-10-08T23:32:33Z</dcterms:created>
  <dcterms:modified xsi:type="dcterms:W3CDTF">2019-06-24T23:59:23Z</dcterms:modified>
  <cp:category/>
  <cp:version/>
  <cp:contentType/>
  <cp:contentStatus/>
  <cp:revision>41</cp:revision>
</cp:coreProperties>
</file>