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s\Бюджет для граждан\2018-2019\Программный бюджет\"/>
    </mc:Choice>
  </mc:AlternateContent>
  <bookViews>
    <workbookView xWindow="0" yWindow="0" windowWidth="28800" windowHeight="1236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F25" i="2" l="1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G85" i="2" s="1"/>
  <c r="D86" i="2"/>
  <c r="D87" i="2"/>
  <c r="G87" i="2" s="1"/>
  <c r="D88" i="2"/>
  <c r="D89" i="2"/>
  <c r="G89" i="2" s="1"/>
  <c r="D90" i="2"/>
  <c r="D91" i="2"/>
  <c r="G91" i="2" s="1"/>
  <c r="D92" i="2"/>
  <c r="D93" i="2"/>
  <c r="G93" i="2" s="1"/>
  <c r="D94" i="2"/>
  <c r="D95" i="2"/>
  <c r="G95" i="2" s="1"/>
  <c r="D96" i="2"/>
  <c r="D97" i="2"/>
  <c r="G97" i="2" s="1"/>
  <c r="D98" i="2"/>
  <c r="D99" i="2"/>
  <c r="G99" i="2" s="1"/>
  <c r="D100" i="2"/>
  <c r="D101" i="2"/>
  <c r="G101" i="2" s="1"/>
  <c r="D102" i="2"/>
  <c r="D103" i="2"/>
  <c r="G103" i="2" s="1"/>
  <c r="D104" i="2"/>
  <c r="D105" i="2"/>
  <c r="D106" i="2"/>
  <c r="D107" i="2"/>
  <c r="G107" i="2" s="1"/>
  <c r="D108" i="2"/>
  <c r="D109" i="2"/>
  <c r="G109" i="2" s="1"/>
  <c r="D110" i="2"/>
  <c r="D111" i="2"/>
  <c r="G111" i="2" s="1"/>
  <c r="D112" i="2"/>
  <c r="D113" i="2"/>
  <c r="D114" i="2"/>
  <c r="D115" i="2"/>
  <c r="G115" i="2" s="1"/>
  <c r="D116" i="2"/>
  <c r="D117" i="2"/>
  <c r="G117" i="2" s="1"/>
  <c r="D118" i="2"/>
  <c r="D119" i="2"/>
  <c r="G119" i="2" s="1"/>
  <c r="D120" i="2"/>
  <c r="D121" i="2"/>
  <c r="D122" i="2"/>
  <c r="D123" i="2"/>
  <c r="G123" i="2" s="1"/>
  <c r="D124" i="2"/>
  <c r="D125" i="2"/>
  <c r="G125" i="2" s="1"/>
  <c r="D126" i="2"/>
  <c r="D127" i="2"/>
  <c r="G127" i="2" s="1"/>
  <c r="D128" i="2"/>
  <c r="D129" i="2"/>
  <c r="D130" i="2"/>
  <c r="D131" i="2"/>
  <c r="G131" i="2" s="1"/>
  <c r="D132" i="2"/>
  <c r="D133" i="2"/>
  <c r="G133" i="2" s="1"/>
  <c r="D134" i="2"/>
  <c r="D135" i="2"/>
  <c r="G135" i="2" s="1"/>
  <c r="D136" i="2"/>
  <c r="D137" i="2"/>
  <c r="D138" i="2"/>
  <c r="D139" i="2"/>
  <c r="G139" i="2" s="1"/>
  <c r="D140" i="2"/>
  <c r="D141" i="2"/>
  <c r="G141" i="2" s="1"/>
  <c r="D142" i="2"/>
  <c r="G143" i="2"/>
  <c r="D8" i="2"/>
  <c r="G76" i="2" l="1"/>
  <c r="G12" i="2"/>
  <c r="G17" i="2"/>
  <c r="G68" i="2"/>
  <c r="G137" i="2"/>
  <c r="G129" i="2"/>
  <c r="G121" i="2"/>
  <c r="G113" i="2"/>
  <c r="G105" i="2"/>
  <c r="G53" i="2"/>
  <c r="G51" i="2"/>
  <c r="G49" i="2"/>
  <c r="G47" i="2"/>
  <c r="G45" i="2"/>
  <c r="G43" i="2"/>
  <c r="G41" i="2"/>
  <c r="G39" i="2"/>
  <c r="G37" i="2"/>
  <c r="G33" i="2"/>
  <c r="G25" i="2"/>
  <c r="G35" i="2"/>
  <c r="G31" i="2"/>
  <c r="G29" i="2"/>
  <c r="G27" i="2"/>
  <c r="G16" i="2"/>
  <c r="G14" i="2"/>
  <c r="G10" i="2"/>
  <c r="G8" i="2"/>
  <c r="G23" i="2"/>
  <c r="G21" i="2"/>
  <c r="G19" i="2"/>
  <c r="G15" i="2"/>
  <c r="G13" i="2"/>
  <c r="G11" i="2"/>
  <c r="G9" i="2"/>
  <c r="G142" i="2"/>
  <c r="G140" i="2"/>
  <c r="G138" i="2"/>
  <c r="G136" i="2"/>
  <c r="G134" i="2"/>
  <c r="G132" i="2"/>
  <c r="G130" i="2"/>
  <c r="G128" i="2"/>
  <c r="G126" i="2"/>
  <c r="G124" i="2"/>
  <c r="G122" i="2"/>
  <c r="G120" i="2"/>
  <c r="G118" i="2"/>
  <c r="G116" i="2"/>
  <c r="G114" i="2"/>
  <c r="G112" i="2"/>
  <c r="G110" i="2"/>
  <c r="G108" i="2"/>
  <c r="G106" i="2"/>
  <c r="G104" i="2"/>
  <c r="G102" i="2"/>
  <c r="G100" i="2"/>
  <c r="G98" i="2"/>
  <c r="G96" i="2"/>
  <c r="G94" i="2"/>
  <c r="G92" i="2"/>
  <c r="G90" i="2"/>
  <c r="G88" i="2"/>
  <c r="G86" i="2"/>
  <c r="G84" i="2"/>
  <c r="G82" i="2"/>
  <c r="G80" i="2"/>
  <c r="G78" i="2"/>
  <c r="G74" i="2"/>
  <c r="G72" i="2"/>
  <c r="G70" i="2"/>
  <c r="G66" i="2"/>
  <c r="G64" i="2"/>
  <c r="G62" i="2"/>
  <c r="G60" i="2"/>
  <c r="G58" i="2"/>
  <c r="G56" i="2"/>
  <c r="G24" i="2"/>
  <c r="G22" i="2"/>
  <c r="G20" i="2"/>
  <c r="G18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</calcChain>
</file>

<file path=xl/sharedStrings.xml><?xml version="1.0" encoding="utf-8"?>
<sst xmlns="http://schemas.openxmlformats.org/spreadsheetml/2006/main" count="281" uniqueCount="273">
  <si>
    <t xml:space="preserve">    Муниципальная программа "Развитие образования в Черниговском муниципальном районе" на 2014-2020 годы</t>
  </si>
  <si>
    <t>0100000000</t>
  </si>
  <si>
    <t xml:space="preserve">      Подпрограмма "Развитие системы дошкольного образования Черниговского района на 2014-2020 годы"</t>
  </si>
  <si>
    <t>0110000000</t>
  </si>
  <si>
    <t xml:space="preserve">        Основное мероприятие "Реализация образовательных программ дошкольного образования"</t>
  </si>
  <si>
    <t>0110100000</t>
  </si>
  <si>
    <t xml:space="preserve">  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</si>
  <si>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</si>
  <si>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  Погашение просроченной кредиторской задолженности</t>
  </si>
  <si>
    <t>0110170080</t>
  </si>
  <si>
    <t xml:space="preserve">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</si>
  <si>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</si>
  <si>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</si>
  <si>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</si>
  <si>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  Подпрограмма "Развитие системы общего образования Черниговского района на 2014-2020 годы"</t>
  </si>
  <si>
    <t>0120000000</t>
  </si>
  <si>
    <t xml:space="preserve">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</si>
  <si>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</si>
  <si>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Организация и проведение единого государственного экзамена</t>
  </si>
  <si>
    <t>0120120040</t>
  </si>
  <si>
    <t>0120170010</t>
  </si>
  <si>
    <t>0120170080</t>
  </si>
  <si>
    <t xml:space="preserve">          Субвенции на осуществление отдельных государственных полномочий по обеспечению бесплатным питанием, обучающихся в младших классах (1-4 включительно) в муниципальных образовательных учреждениях</t>
  </si>
  <si>
    <t>0120193050</t>
  </si>
  <si>
    <t xml:space="preserve">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</si>
  <si>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</si>
  <si>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</si>
  <si>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0120193140</t>
  </si>
  <si>
    <t xml:space="preserve">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</si>
  <si>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</si>
  <si>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Основное мероприятие "Развитие инфраструктуры общеобразовательных организаций"</t>
  </si>
  <si>
    <t>0120200000</t>
  </si>
  <si>
    <t xml:space="preserve">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</si>
  <si>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0120270020</t>
  </si>
  <si>
    <t xml:space="preserve">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</si>
  <si>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</si>
  <si>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</si>
  <si>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</si>
  <si>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</si>
  <si>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</si>
  <si>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</si>
  <si>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</si>
  <si>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 xml:space="preserve">          Проведение мероприятий для детей и молодежи</t>
  </si>
  <si>
    <t>0130120030</t>
  </si>
  <si>
    <t>0130170010</t>
  </si>
  <si>
    <t xml:space="preserve">        Основное мероприятие "Организация и обеспечение отдыха и оздоровления детей"</t>
  </si>
  <si>
    <t>0130200000</t>
  </si>
  <si>
    <t xml:space="preserve">          Обеспечение отдыха детей и подростков в профильных лагерях при образовательных учреждениях</t>
  </si>
  <si>
    <t>0130220060</t>
  </si>
  <si>
    <t xml:space="preserve">  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</si>
  <si>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</si>
  <si>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  Информационно-методическое и материальное обеспечение отдыха и занятости детей и подростков</t>
  </si>
  <si>
    <t>0130220080</t>
  </si>
  <si>
    <t xml:space="preserve">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</si>
  <si>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</si>
  <si>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Подпрограмма "Обеспечение деятельности учреждений и органов управления системы образования Черниговского района" на 2014-2020 годы</t>
  </si>
  <si>
    <t>0140000000</t>
  </si>
  <si>
    <t xml:space="preserve">        Основное мероприятие "Обеспечение деятельности учреждений и функций органов местного самоуправления"</t>
  </si>
  <si>
    <t>0140100000</t>
  </si>
  <si>
    <t xml:space="preserve">  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</si>
  <si>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</si>
  <si>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</si>
  <si>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 xml:space="preserve">        Основное мероприятие "Развитие кадрового потенциала системы образования"</t>
  </si>
  <si>
    <t>0140200000</t>
  </si>
  <si>
    <t xml:space="preserve">          Повышение квалификации педагогических кадров</t>
  </si>
  <si>
    <t>0140220100</t>
  </si>
  <si>
    <t xml:space="preserve">          Поощрение учителей</t>
  </si>
  <si>
    <t>0140221100</t>
  </si>
  <si>
    <t xml:space="preserve">        Основное мероприятие "Поддержка талантливой молодежи"</t>
  </si>
  <si>
    <t>0140300000</t>
  </si>
  <si>
    <t xml:space="preserve">          Поддержка талантливой молодежи Черниговского района</t>
  </si>
  <si>
    <t>0140320090</t>
  </si>
  <si>
    <t xml:space="preserve">    Муниципальная программа "Социальное развитие села в Черниговском районе" на 2017-2019 годы</t>
  </si>
  <si>
    <t>0200000000</t>
  </si>
  <si>
    <t xml:space="preserve">        Основное направление "Социальные выплаты отдельным категориям граждан на обеспечение жильем"</t>
  </si>
  <si>
    <t>0200100000</t>
  </si>
  <si>
    <t xml:space="preserve">          Социальные выплаты на обеспечение жильем граждан Российской Федерации, проживающих в сельской местности Черниговского района</t>
  </si>
  <si>
    <t>0200180020</t>
  </si>
  <si>
    <t xml:space="preserve">          Социальные выплаты на обеспечение жильем молодых семей и молодых специалистов Российской Федерации, проживающих в сельской местности Черниговского района</t>
  </si>
  <si>
    <t>0200180030</t>
  </si>
  <si>
    <t xml:space="preserve">    Муниципальная программа "Развитие культуры в Черниговском районе" на 2017-2019 годы</t>
  </si>
  <si>
    <t>0300000000</t>
  </si>
  <si>
    <t xml:space="preserve">        Основное мероприятие "Обеспечение деятельности и поддержка учреждений культуры Черниговского района"</t>
  </si>
  <si>
    <t>0300100000</t>
  </si>
  <si>
    <t xml:space="preserve">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</si>
  <si>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</si>
  <si>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>0300170010</t>
  </si>
  <si>
    <t xml:space="preserve">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</si>
  <si>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</si>
  <si>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Поддержка лучших работников муниципальных учреждений культуры</t>
  </si>
  <si>
    <t>03001L5192</t>
  </si>
  <si>
    <t xml:space="preserve">            Поддержка муниципальных учреждений культуры</t>
  </si>
  <si>
    <t>03001L5193</t>
  </si>
  <si>
    <t xml:space="preserve">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</si>
  <si>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</si>
  <si>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</si>
  <si>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  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в сфере культуры</t>
  </si>
  <si>
    <t>0300292480</t>
  </si>
  <si>
    <t xml:space="preserve">          Приобретение музыкальных инструментов и художественного инвентаря для учреждений дополнительно образования в сфере культуры</t>
  </si>
  <si>
    <t>03002S2480</t>
  </si>
  <si>
    <t xml:space="preserve">        Основное мероприятие "Организация проведения социально значимых культурных мероприятий"</t>
  </si>
  <si>
    <t>0300400000</t>
  </si>
  <si>
    <t xml:space="preserve">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</si>
  <si>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</si>
  <si>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Проведение краевого фестиваля современного любительского творчества Черниговские родники</t>
  </si>
  <si>
    <t>0300420180</t>
  </si>
  <si>
    <t xml:space="preserve">          Организация и проведение новогодних мероприятий</t>
  </si>
  <si>
    <t>0300420190</t>
  </si>
  <si>
    <t xml:space="preserve">    Муниципальная программа "Развитие физической культуры и спорта в Черниговском муниципальном районе" на 2017-2020 годы</t>
  </si>
  <si>
    <t>0400000000</t>
  </si>
  <si>
    <t xml:space="preserve">        Основное мероприятие "Создание условий для привлечения населения к занятиям спортом"</t>
  </si>
  <si>
    <t>0400100000</t>
  </si>
  <si>
    <t xml:space="preserve">          Организация, проведение и участие в спортивных мероприятиях</t>
  </si>
  <si>
    <t>0400120200</t>
  </si>
  <si>
    <t xml:space="preserve">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2017-2019 годы</t>
  </si>
  <si>
    <t>0600000000</t>
  </si>
  <si>
    <t xml:space="preserve">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</si>
  <si>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</si>
  <si>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</si>
  <si>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</si>
  <si>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Муниципальная программа "Формирование информационного общества в Черниговском районе" на 2018-2020 годы</t>
  </si>
  <si>
    <t>0700000000</t>
  </si>
  <si>
    <t xml:space="preserve">  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</si>
  <si>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</si>
  <si>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</si>
  <si>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</si>
  <si>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Муниципальная программа "Капитальный ремонт муниципального жилого фонда Черниговского муниципального района Приморского края" на 2018-2020 годы</t>
  </si>
  <si>
    <t>1000000000</t>
  </si>
  <si>
    <t xml:space="preserve">        Основное мероприятие "Капитальный ремонт муниципального жилого фонда"</t>
  </si>
  <si>
    <t>1000100000</t>
  </si>
  <si>
    <t xml:space="preserve">          Расходы в области жилищного хозяйства</t>
  </si>
  <si>
    <t>1000120350</t>
  </si>
  <si>
    <t xml:space="preserve">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</si>
  <si>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</si>
  <si>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Муниципальная программа "Развитие дорожного хозяйства и транспорта в Черниговском районе" на 2018-2020 годы</t>
  </si>
  <si>
    <t>1100000000</t>
  </si>
  <si>
    <t xml:space="preserve">  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</si>
  <si>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</si>
  <si>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</si>
  <si>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</si>
  <si>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Содержание действующей сети автомобильных дорог общего пользования местного значения</t>
  </si>
  <si>
    <t>1110120320</t>
  </si>
  <si>
    <t xml:space="preserve">          Капитальный ремонт и ремонт автомобильных дорог общего пользования местного значения</t>
  </si>
  <si>
    <t>1110120330</t>
  </si>
  <si>
    <t xml:space="preserve">          Субсидии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 , а также молодым семьям, за счет дорожного фонда</t>
  </si>
  <si>
    <t>1110192380</t>
  </si>
  <si>
    <t xml:space="preserve">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</si>
  <si>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</si>
  <si>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</si>
  <si>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</si>
  <si>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 xml:space="preserve">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</si>
  <si>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</si>
  <si>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Подпрограмма "Развитие транспортного хозяйства Черниговского района"</t>
  </si>
  <si>
    <t>1120000000</t>
  </si>
  <si>
    <t xml:space="preserve">  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</si>
  <si>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</si>
  <si>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  Мероприятия по организации транспортного обслуживания населения автомобильным транспортом</t>
  </si>
  <si>
    <t>1120120470</t>
  </si>
  <si>
    <t xml:space="preserve">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</si>
  <si>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</si>
  <si>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Подпрограмма "Повышение безопасности дорожного движения на территории Черниговского района"</t>
  </si>
  <si>
    <t>1130000000</t>
  </si>
  <si>
    <t xml:space="preserve">        Основное мероприятие "Обеспечение безопасных условий движения"</t>
  </si>
  <si>
    <t>1130100000</t>
  </si>
  <si>
    <t xml:space="preserve">          Обеспечение мероприятий по развитию дорожно-транспортной инфраструктуры</t>
  </si>
  <si>
    <t>1130120340</t>
  </si>
  <si>
    <t xml:space="preserve">    Муниципальная программа "Развитие телекоммуникационной инфраструктуры органов государственной власти  Приморского края и органов местного самоуправления"</t>
  </si>
  <si>
    <t>1200000000</t>
  </si>
  <si>
    <t xml:space="preserve">        Основное мероприятие "Организация предоставления государственных и муниципальных услуг в многофункциональных центрах"</t>
  </si>
  <si>
    <t>1200100000</t>
  </si>
  <si>
    <t xml:space="preserve">          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</t>
  </si>
  <si>
    <t>1200192070</t>
  </si>
  <si>
    <t xml:space="preserve">          Расходы на содержание многофункционального центра предоставления государственных и муниципальных услуг, в целях софинансирования которых из бюджета Приморского края предоставляются субсидии</t>
  </si>
  <si>
    <t>12001S2070</t>
  </si>
  <si>
    <t xml:space="preserve">    Муниципальная программа "Комплексное развитие систем коммунальной инфраструктуры Черниговского района" на 2017-2019 годы</t>
  </si>
  <si>
    <t>1300000000</t>
  </si>
  <si>
    <t xml:space="preserve">      Подпрограмма "Чистая вода" на 2017-2019 годы</t>
  </si>
  <si>
    <t>1310000000</t>
  </si>
  <si>
    <t xml:space="preserve">  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</si>
  <si>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</si>
  <si>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  Субсидии бюджетам муниципальных образований на проектированиеи (или) строительство, реконструкцию, модернизацию и капитальный ремонт объектов водопроводно-канализационного хозяйства</t>
  </si>
  <si>
    <t>1310192320</t>
  </si>
  <si>
    <t xml:space="preserve">  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</si>
  <si>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</si>
  <si>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 xml:space="preserve">  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</si>
  <si>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</si>
  <si>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  Основное мероприятие "Повышение эффективности функционирования жилищно-коммунальных систем"</t>
  </si>
  <si>
    <t>1320100000</t>
  </si>
  <si>
    <t xml:space="preserve">          Ремонт (капитальный ремонт) объектов коммунального хозяйства</t>
  </si>
  <si>
    <t>1320120410</t>
  </si>
  <si>
    <t xml:space="preserve">  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</si>
  <si>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</si>
  <si>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  Мероприятия по благоустройству и содержанию территории Черниговского района</t>
  </si>
  <si>
    <t>1320220420</t>
  </si>
  <si>
    <t xml:space="preserve">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2017-2019 годы</t>
  </si>
  <si>
    <t>1400000000</t>
  </si>
  <si>
    <t xml:space="preserve">        Основное мероприятие "Управление бюджетным процессом в Черниговском районе"</t>
  </si>
  <si>
    <t>1400100000</t>
  </si>
  <si>
    <t>1400110030</t>
  </si>
  <si>
    <t xml:space="preserve">        Основное мероприятие "Совершенствование межбюджетных отношений в Черниговском районе"</t>
  </si>
  <si>
    <t>1400200000</t>
  </si>
  <si>
    <t xml:space="preserve">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</si>
  <si>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</si>
  <si>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</si>
  <si>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</si>
  <si>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  Муниципальная программа "Развитие субъектов малого и среднего предпринимательства в Черниговском муниципальном районе" на 2017-2019 годы</t>
  </si>
  <si>
    <t>1500000000</t>
  </si>
  <si>
    <t xml:space="preserve">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</si>
  <si>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</si>
  <si>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</si>
  <si>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</si>
  <si>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Организация универсальной ярмарки</t>
  </si>
  <si>
    <t>1500120130</t>
  </si>
  <si>
    <t xml:space="preserve">    Муниципальная программа "Патриотическое воспитание граждан Черниговского муниципального района" на 2017-2019 годы</t>
  </si>
  <si>
    <t>1700000000</t>
  </si>
  <si>
    <t xml:space="preserve">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</si>
  <si>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</si>
  <si>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Мероприятия по патриотическому воспитанию граждан Черниговского муниципального района</t>
  </si>
  <si>
    <t>1700120160</t>
  </si>
  <si>
    <t xml:space="preserve">    Муниципальная программа "Развитие муниципальной службы и информационной политики в Черниговском районе" на 2017-2019 годы</t>
  </si>
  <si>
    <t>1800000000</t>
  </si>
  <si>
    <t xml:space="preserve">  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</si>
  <si>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</si>
  <si>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</si>
  <si>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</si>
  <si>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Муниципальная программа "Профилактика правонарушений на территории Черниговского муниципального района" на 2017-2019 годы</t>
  </si>
  <si>
    <t>1900000000</t>
  </si>
  <si>
    <t xml:space="preserve">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</si>
  <si>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</si>
  <si>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Мероприятия по профилактике правонарушений и борьбе с преступностью</t>
  </si>
  <si>
    <t>1900120230</t>
  </si>
  <si>
    <t xml:space="preserve">    Муниципальная программа "Молодежь района" на 2017-2019 годы</t>
  </si>
  <si>
    <t>2000000000</t>
  </si>
  <si>
    <t xml:space="preserve">        Основное мероприятие "Привлечение молодежи к общественной жизни села"</t>
  </si>
  <si>
    <t>2000100000</t>
  </si>
  <si>
    <t>2000120030</t>
  </si>
  <si>
    <t xml:space="preserve">    Муниципальная программа "Обеспечение жильем молодых семей Черниговского района" на 2017-2020 годы</t>
  </si>
  <si>
    <t>2100000000</t>
  </si>
  <si>
    <t xml:space="preserve">        Основное мероприятие "Обеспечение выплаты молодым семьям субсидии на приобретение (строительство) жилья экономкласса"</t>
  </si>
  <si>
    <t>2100100000</t>
  </si>
  <si>
    <t xml:space="preserve">          Предоставление социальных выплат молодым семьям - участникам Подпрограммы для приобретения (строительства) жилья экономкласса</t>
  </si>
  <si>
    <t>21001L4970</t>
  </si>
  <si>
    <t xml:space="preserve">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2017-2019 годы</t>
  </si>
  <si>
    <t>2200000000</t>
  </si>
  <si>
    <t xml:space="preserve">  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</si>
  <si>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</si>
  <si>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</si>
  <si>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</si>
  <si>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    Расходы на мероприятия государственной программы Российской Федерации "Доступная среда" на 2011 - 2020 годы за счет средств бюджета Черниговского района</t>
  </si>
  <si>
    <t>22001L0270</t>
  </si>
  <si>
    <t xml:space="preserve">    Муниципальная программа "Развитие внутреннего и въездного туризма в Черниговском муниципальном районе" на 2017-2019 годы</t>
  </si>
  <si>
    <t>2300000000</t>
  </si>
  <si>
    <t xml:space="preserve">        Основное мероприятие "Развитие туристического потенциала в Черниговском районе"</t>
  </si>
  <si>
    <t>2300100000</t>
  </si>
  <si>
    <t xml:space="preserve">          Мероприятия по развитию внутреннего и въездного туризма</t>
  </si>
  <si>
    <t>2300120130</t>
  </si>
  <si>
    <t xml:space="preserve">    Муниципальная программа "О противодействии коррупции в Администрации Черниговского района" на 2016-2018 годы</t>
  </si>
  <si>
    <t>2400000000</t>
  </si>
  <si>
    <t xml:space="preserve">        Основное мероприятие "Совершенствование системы противодействия коррупции в Черниговском районе"</t>
  </si>
  <si>
    <t>2400100000</t>
  </si>
  <si>
    <t xml:space="preserve">          Мероприятия по противодействию коррупции</t>
  </si>
  <si>
    <t>2400120600</t>
  </si>
  <si>
    <t>Наименование</t>
  </si>
  <si>
    <t>Целевая статья</t>
  </si>
  <si>
    <t>Уточненный бюджет</t>
  </si>
  <si>
    <t>Кассовое исполнение</t>
  </si>
  <si>
    <t>% исполнения</t>
  </si>
  <si>
    <t>План</t>
  </si>
  <si>
    <t>исполнение</t>
  </si>
  <si>
    <t>Показатели расходов районного бюджета на 2018 год по</t>
  </si>
  <si>
    <t>Единица измерения: тыс.руб.</t>
  </si>
  <si>
    <t xml:space="preserve">муниципальным программам Черниговского района 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</si>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</sst>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4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1" fillId="0" borderId="1" xfId="37" applyNumberFormat="1" applyProtection="1">
      <alignment horizontal="left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1" fillId="0" borderId="1" xfId="2">
      <alignment wrapText="1"/>
    </xf>
    <xf numFmtId="0" fontId="5" fillId="0" borderId="2" xfId="30" applyNumberFormat="1" applyFont="1" applyProtection="1">
      <alignment vertical="top" wrapText="1"/>
    </xf>
    <xf numFmtId="1" fontId="5" fillId="0" borderId="2" xfId="31" applyNumberFormat="1" applyFont="1" applyProtection="1">
      <alignment horizontal="center" vertical="top" shrinkToFit="1"/>
    </xf>
    <xf numFmtId="4" fontId="5" fillId="2" borderId="2" xfId="32" applyNumberFormat="1" applyFont="1" applyProtection="1">
      <alignment horizontal="right" vertical="top" shrinkToFit="1"/>
    </xf>
    <xf numFmtId="4" fontId="5" fillId="5" borderId="2" xfId="32" applyNumberFormat="1" applyFont="1" applyFill="1" applyProtection="1">
      <alignment horizontal="right" vertical="top" shrinkToFit="1"/>
    </xf>
    <xf numFmtId="0" fontId="6" fillId="0" borderId="2" xfId="30" applyNumberFormat="1" applyFont="1" applyProtection="1">
      <alignment vertical="top" wrapText="1"/>
    </xf>
    <xf numFmtId="1" fontId="6" fillId="0" borderId="2" xfId="31" applyNumberFormat="1" applyFont="1" applyProtection="1">
      <alignment horizontal="center" vertical="top" shrinkToFit="1"/>
    </xf>
    <xf numFmtId="4" fontId="6" fillId="2" borderId="2" xfId="32" applyNumberFormat="1" applyFont="1" applyProtection="1">
      <alignment horizontal="right" vertical="top" shrinkToFit="1"/>
    </xf>
    <xf numFmtId="4" fontId="6" fillId="5" borderId="2" xfId="32" applyNumberFormat="1" applyFont="1" applyFill="1" applyProtection="1">
      <alignment horizontal="right" vertical="top" shrinkToFi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3" xfId="29" applyNumberForma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29" applyNumberFormat="1" applyBorder="1" applyProtection="1">
      <alignment horizontal="center" vertical="center" wrapText="1"/>
    </xf>
    <xf numFmtId="0" fontId="1" fillId="0" borderId="4" xfId="29" applyNumberFormat="1" applyBorder="1" applyProtection="1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19" applyNumberFormat="1" applyProtection="1">
      <alignment horizontal="center" vertical="center" wrapText="1"/>
    </xf>
    <xf numFmtId="0" fontId="1" fillId="0" borderId="2" xfId="19">
      <alignment horizontal="center" vertical="center" wrapText="1"/>
    </xf>
    <xf numFmtId="0" fontId="1" fillId="0" borderId="1" xfId="2" applyNumberFormat="1" applyProtection="1">
      <alignment wrapText="1"/>
    </xf>
    <xf numFmtId="0" fontId="1" fillId="0" borderId="1" xfId="2">
      <alignment wrapText="1"/>
    </xf>
    <xf numFmtId="0" fontId="2" fillId="0" borderId="1" xfId="4" applyNumberFormat="1" applyProtection="1">
      <alignment horizontal="center" wrapText="1"/>
    </xf>
    <xf numFmtId="0" fontId="2" fillId="0" borderId="1" xfId="4">
      <alignment horizontal="center" wrapText="1"/>
    </xf>
    <xf numFmtId="0" fontId="2" fillId="0" borderId="1" xfId="5" applyNumberFormat="1" applyProtection="1">
      <alignment horizontal="center"/>
    </xf>
    <xf numFmtId="0" fontId="2" fillId="0" borderId="1" xfId="5">
      <alignment horizontal="center"/>
    </xf>
    <xf numFmtId="0" fontId="2" fillId="0" borderId="1" xfId="5" applyNumberFormat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3" xfId="19" applyNumberFormat="1" applyBorder="1" applyAlignment="1" applyProtection="1">
      <alignment horizontal="center" vertical="center" wrapText="1"/>
    </xf>
  </cellXfs>
  <cellStyles count="51">
    <cellStyle name="br" xfId="40"/>
    <cellStyle name="col" xfId="39"/>
    <cellStyle name="dtrow" xfId="1"/>
    <cellStyle name="style0" xfId="41"/>
    <cellStyle name="td" xfId="42"/>
    <cellStyle name="tr" xfId="38"/>
    <cellStyle name="xl21" xfId="43"/>
    <cellStyle name="xl22" xfId="7"/>
    <cellStyle name="xl23" xfId="44"/>
    <cellStyle name="xl24" xfId="3"/>
    <cellStyle name="xl25" xfId="8"/>
    <cellStyle name="xl26" xfId="31"/>
    <cellStyle name="xl27" xfId="9"/>
    <cellStyle name="xl28" xfId="10"/>
    <cellStyle name="xl29" xfId="11"/>
    <cellStyle name="xl30" xfId="12"/>
    <cellStyle name="xl31" xfId="13"/>
    <cellStyle name="xl32" xfId="14"/>
    <cellStyle name="xl33" xfId="45"/>
    <cellStyle name="xl34" xfId="15"/>
    <cellStyle name="xl35" xfId="16"/>
    <cellStyle name="xl36" xfId="17"/>
    <cellStyle name="xl37" xfId="34"/>
    <cellStyle name="xl38" xfId="18"/>
    <cellStyle name="xl39" xfId="46"/>
    <cellStyle name="xl40" xfId="35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7"/>
    <cellStyle name="xl54" xfId="47"/>
    <cellStyle name="xl55" xfId="36"/>
    <cellStyle name="xl56" xfId="4"/>
    <cellStyle name="xl57" xfId="5"/>
    <cellStyle name="xl58" xfId="6"/>
    <cellStyle name="xl59" xfId="48"/>
    <cellStyle name="xl60" xfId="30"/>
    <cellStyle name="xl61" xfId="49"/>
    <cellStyle name="xl62" xfId="50"/>
    <cellStyle name="xl63" xfId="32"/>
    <cellStyle name="xl64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showGridLines="0" tabSelected="1" view="pageBreakPreview" zoomScaleNormal="100" zoomScaleSheetLayoutView="100" workbookViewId="0">
      <pane ySplit="7" topLeftCell="A89" activePane="bottomLeft" state="frozen"/>
      <selection pane="bottomLeft" activeCell="H127" sqref="H127"/>
    </sheetView>
  </sheetViews>
  <sheetFormatPr defaultRowHeight="15" outlineLevelRow="4" x14ac:dyDescent="0.25"/>
  <cols>
    <col min="1" max="1" width="64.7109375" style="1" customWidth="1"/>
    <col min="2" max="2" width="11.7109375" style="1" customWidth="1"/>
    <col min="3" max="3" width="0.28515625" style="1" customWidth="1"/>
    <col min="4" max="4" width="14.7109375" style="1" customWidth="1"/>
    <col min="5" max="5" width="0.140625" style="1" customWidth="1"/>
    <col min="6" max="7" width="11.7109375" style="1" customWidth="1"/>
    <col min="8" max="16384" width="9.140625" style="1"/>
  </cols>
  <sheetData>
    <row r="1" spans="1:7" ht="15.2" customHeight="1" x14ac:dyDescent="0.25">
      <c r="A1" s="25"/>
      <c r="B1" s="26"/>
      <c r="C1" s="26"/>
      <c r="D1" s="6"/>
      <c r="E1" s="2"/>
      <c r="F1" s="2"/>
      <c r="G1" s="2"/>
    </row>
    <row r="2" spans="1:7" ht="15.95" customHeight="1" x14ac:dyDescent="0.25">
      <c r="A2" s="27" t="s">
        <v>269</v>
      </c>
      <c r="B2" s="28"/>
      <c r="C2" s="28"/>
      <c r="D2" s="28"/>
      <c r="E2" s="28"/>
      <c r="F2" s="28"/>
      <c r="G2" s="28"/>
    </row>
    <row r="3" spans="1:7" ht="15.75" customHeight="1" x14ac:dyDescent="0.25">
      <c r="A3" s="29" t="s">
        <v>271</v>
      </c>
      <c r="B3" s="30"/>
      <c r="C3" s="30"/>
      <c r="D3" s="30"/>
      <c r="E3" s="30"/>
      <c r="F3" s="30"/>
      <c r="G3" s="30"/>
    </row>
    <row r="4" spans="1:7" ht="15.75" customHeight="1" x14ac:dyDescent="0.25">
      <c r="A4" s="31"/>
      <c r="B4" s="32"/>
      <c r="C4" s="32"/>
      <c r="D4" s="32"/>
      <c r="E4" s="32"/>
      <c r="F4" s="32"/>
      <c r="G4" s="32"/>
    </row>
    <row r="5" spans="1:7" ht="12.75" customHeight="1" x14ac:dyDescent="0.25">
      <c r="A5" s="15" t="s">
        <v>270</v>
      </c>
      <c r="B5" s="16"/>
      <c r="C5" s="16"/>
      <c r="D5" s="16"/>
      <c r="E5" s="16"/>
      <c r="F5" s="16"/>
      <c r="G5" s="16"/>
    </row>
    <row r="6" spans="1:7" ht="26.25" customHeight="1" x14ac:dyDescent="0.25">
      <c r="A6" s="21" t="s">
        <v>262</v>
      </c>
      <c r="B6" s="37" t="s">
        <v>263</v>
      </c>
      <c r="C6" s="23" t="s">
        <v>267</v>
      </c>
      <c r="D6" s="39" t="s">
        <v>264</v>
      </c>
      <c r="E6" s="35" t="s">
        <v>268</v>
      </c>
      <c r="F6" s="17" t="s">
        <v>265</v>
      </c>
      <c r="G6" s="19" t="s">
        <v>266</v>
      </c>
    </row>
    <row r="7" spans="1:7" x14ac:dyDescent="0.25">
      <c r="A7" s="22"/>
      <c r="B7" s="38"/>
      <c r="C7" s="24"/>
      <c r="D7" s="18"/>
      <c r="E7" s="36"/>
      <c r="F7" s="18"/>
      <c r="G7" s="20"/>
    </row>
    <row r="8" spans="1:7" ht="38.25" customHeight="1" x14ac:dyDescent="0.25">
      <c r="A8" s="11" t="s">
        <v>0</v>
      </c>
      <c r="B8" s="12" t="s">
        <v>1</v>
      </c>
      <c r="C8" s="13">
        <v>584558278.49000001</v>
      </c>
      <c r="D8" s="14">
        <f>C8/1000</f>
        <v>584558.27849000006</v>
      </c>
      <c r="E8" s="14">
        <v>565225400.67999995</v>
      </c>
      <c r="F8" s="14">
        <f>E8/1000</f>
        <v>565225.40067999996</v>
      </c>
      <c r="G8" s="14">
        <f>F8/D8*100</f>
        <v>96.692737316125303</v>
      </c>
    </row>
    <row r="9" spans="1:7" ht="34.5" customHeight="1" outlineLevel="1" x14ac:dyDescent="0.25">
      <c r="A9" s="7" t="s">
        <v>2</v>
      </c>
      <c r="B9" s="8" t="s">
        <v>3</v>
      </c>
      <c r="C9" s="9">
        <v>180304480.30000001</v>
      </c>
      <c r="D9" s="10">
        <f t="shared" ref="D9:D71" si="0">C9/1000</f>
        <v>180304.48030000002</v>
      </c>
      <c r="E9" s="10">
        <v>177136715.94</v>
      </c>
      <c r="F9" s="10">
        <f t="shared" ref="F9:F71" si="1">E9/1000</f>
        <v>177136.71593999999</v>
      </c>
      <c r="G9" s="10">
        <f t="shared" ref="G9:G71" si="2">F9/D9*100</f>
        <v>98.243102803252953</v>
      </c>
    </row>
    <row r="10" spans="1:7" ht="38.25" customHeight="1" outlineLevel="2" x14ac:dyDescent="0.25">
      <c r="A10" s="7" t="s">
        <v>4</v>
      </c>
      <c r="B10" s="8" t="s">
        <v>5</v>
      </c>
      <c r="C10" s="9">
        <v>180304480.30000001</v>
      </c>
      <c r="D10" s="10">
        <f t="shared" si="0"/>
        <v>180304.48030000002</v>
      </c>
      <c r="E10" s="10">
        <v>177136715.94</v>
      </c>
      <c r="F10" s="10">
        <f t="shared" si="1"/>
        <v>177136.71593999999</v>
      </c>
      <c r="G10" s="10">
        <f t="shared" si="2"/>
        <v>98.243102803252953</v>
      </c>
    </row>
    <row r="11" spans="1:7" ht="47.25" outlineLevel="3" x14ac:dyDescent="0.25">
      <c r="A11" s="7" t="s">
        <v>6</v>
      </c>
      <c r="B11" s="8" t="s">
        <v>7</v>
      </c>
      <c r="C11" s="9">
        <v>71782169.109999999</v>
      </c>
      <c r="D11" s="10">
        <f t="shared" si="0"/>
        <v>71782.169110000003</v>
      </c>
      <c r="E11" s="10">
        <v>70051994.75</v>
      </c>
      <c r="F11" s="10">
        <f t="shared" si="1"/>
        <v>70051.994749999998</v>
      </c>
      <c r="G11" s="10">
        <f t="shared" si="2"/>
        <v>97.589687827141773</v>
      </c>
    </row>
    <row r="12" spans="1:7" ht="17.25" customHeight="1" outlineLevel="3" x14ac:dyDescent="0.25">
      <c r="A12" s="7" t="s">
        <v>8</v>
      </c>
      <c r="B12" s="8" t="s">
        <v>9</v>
      </c>
      <c r="C12" s="9">
        <v>155311.19</v>
      </c>
      <c r="D12" s="10">
        <f t="shared" si="0"/>
        <v>155.31119000000001</v>
      </c>
      <c r="E12" s="10">
        <v>155311.19</v>
      </c>
      <c r="F12" s="10">
        <f t="shared" si="1"/>
        <v>155.31119000000001</v>
      </c>
      <c r="G12" s="10">
        <f t="shared" si="2"/>
        <v>100</v>
      </c>
    </row>
    <row r="13" spans="1:7" ht="69" customHeight="1" outlineLevel="3" x14ac:dyDescent="0.25">
      <c r="A13" s="7" t="s">
        <v>10</v>
      </c>
      <c r="B13" s="8" t="s">
        <v>11</v>
      </c>
      <c r="C13" s="9">
        <v>101246000</v>
      </c>
      <c r="D13" s="10">
        <f t="shared" si="0"/>
        <v>101246</v>
      </c>
      <c r="E13" s="10">
        <v>101246000</v>
      </c>
      <c r="F13" s="10">
        <f t="shared" si="1"/>
        <v>101246</v>
      </c>
      <c r="G13" s="10">
        <f t="shared" si="2"/>
        <v>100</v>
      </c>
    </row>
    <row r="14" spans="1:7" ht="69" customHeight="1" outlineLevel="3" x14ac:dyDescent="0.25">
      <c r="A14" s="7" t="s">
        <v>12</v>
      </c>
      <c r="B14" s="8" t="s">
        <v>13</v>
      </c>
      <c r="C14" s="9">
        <v>7121000</v>
      </c>
      <c r="D14" s="10">
        <f t="shared" si="0"/>
        <v>7121</v>
      </c>
      <c r="E14" s="10">
        <v>5683410</v>
      </c>
      <c r="F14" s="10">
        <f t="shared" si="1"/>
        <v>5683.41</v>
      </c>
      <c r="G14" s="10">
        <f t="shared" si="2"/>
        <v>79.811964611711844</v>
      </c>
    </row>
    <row r="15" spans="1:7" ht="37.5" customHeight="1" outlineLevel="1" x14ac:dyDescent="0.25">
      <c r="A15" s="7" t="s">
        <v>14</v>
      </c>
      <c r="B15" s="8" t="s">
        <v>15</v>
      </c>
      <c r="C15" s="9">
        <v>350778952.85000002</v>
      </c>
      <c r="D15" s="10">
        <f t="shared" si="0"/>
        <v>350778.95285</v>
      </c>
      <c r="E15" s="10">
        <v>336130190.37</v>
      </c>
      <c r="F15" s="10">
        <f t="shared" si="1"/>
        <v>336130.19037000003</v>
      </c>
      <c r="G15" s="10">
        <f t="shared" si="2"/>
        <v>95.823933459809354</v>
      </c>
    </row>
    <row r="16" spans="1:7" ht="47.25" outlineLevel="2" x14ac:dyDescent="0.25">
      <c r="A16" s="7" t="s">
        <v>16</v>
      </c>
      <c r="B16" s="8" t="s">
        <v>17</v>
      </c>
      <c r="C16" s="9">
        <v>347885112.13</v>
      </c>
      <c r="D16" s="10">
        <f t="shared" si="0"/>
        <v>347885.11213000002</v>
      </c>
      <c r="E16" s="10">
        <v>335536644.17000002</v>
      </c>
      <c r="F16" s="10">
        <f t="shared" si="1"/>
        <v>335536.64417000004</v>
      </c>
      <c r="G16" s="10">
        <f t="shared" si="2"/>
        <v>96.450417816274495</v>
      </c>
    </row>
    <row r="17" spans="1:7" ht="31.5" outlineLevel="3" x14ac:dyDescent="0.25">
      <c r="A17" s="7" t="s">
        <v>18</v>
      </c>
      <c r="B17" s="8" t="s">
        <v>19</v>
      </c>
      <c r="C17" s="9">
        <v>44955</v>
      </c>
      <c r="D17" s="10">
        <f t="shared" si="0"/>
        <v>44.954999999999998</v>
      </c>
      <c r="E17" s="10">
        <v>44955</v>
      </c>
      <c r="F17" s="10">
        <f t="shared" si="1"/>
        <v>44.954999999999998</v>
      </c>
      <c r="G17" s="10">
        <f t="shared" si="2"/>
        <v>100</v>
      </c>
    </row>
    <row r="18" spans="1:7" ht="47.25" outlineLevel="3" x14ac:dyDescent="0.25">
      <c r="A18" s="7" t="s">
        <v>6</v>
      </c>
      <c r="B18" s="8" t="s">
        <v>20</v>
      </c>
      <c r="C18" s="9">
        <v>84389950.099999994</v>
      </c>
      <c r="D18" s="10">
        <f t="shared" si="0"/>
        <v>84389.950099999987</v>
      </c>
      <c r="E18" s="10">
        <v>73469267.780000001</v>
      </c>
      <c r="F18" s="10">
        <f t="shared" si="1"/>
        <v>73469.267779999995</v>
      </c>
      <c r="G18" s="10">
        <f t="shared" si="2"/>
        <v>87.059262024614</v>
      </c>
    </row>
    <row r="19" spans="1:7" ht="17.25" customHeight="1" outlineLevel="3" x14ac:dyDescent="0.25">
      <c r="A19" s="7" t="s">
        <v>8</v>
      </c>
      <c r="B19" s="8" t="s">
        <v>21</v>
      </c>
      <c r="C19" s="9">
        <v>521309.03</v>
      </c>
      <c r="D19" s="10">
        <f t="shared" si="0"/>
        <v>521.30903000000001</v>
      </c>
      <c r="E19" s="10">
        <v>521309.03</v>
      </c>
      <c r="F19" s="10">
        <f t="shared" si="1"/>
        <v>521.30903000000001</v>
      </c>
      <c r="G19" s="10">
        <f t="shared" si="2"/>
        <v>100</v>
      </c>
    </row>
    <row r="20" spans="1:7" ht="64.5" customHeight="1" outlineLevel="3" x14ac:dyDescent="0.25">
      <c r="A20" s="7" t="s">
        <v>22</v>
      </c>
      <c r="B20" s="8" t="s">
        <v>23</v>
      </c>
      <c r="C20" s="9">
        <v>5878000</v>
      </c>
      <c r="D20" s="10">
        <f t="shared" si="0"/>
        <v>5878</v>
      </c>
      <c r="E20" s="10">
        <v>5878000</v>
      </c>
      <c r="F20" s="10">
        <f t="shared" si="1"/>
        <v>5878</v>
      </c>
      <c r="G20" s="10">
        <f t="shared" si="2"/>
        <v>100</v>
      </c>
    </row>
    <row r="21" spans="1:7" ht="83.25" customHeight="1" outlineLevel="3" x14ac:dyDescent="0.25">
      <c r="A21" s="7" t="s">
        <v>24</v>
      </c>
      <c r="B21" s="8" t="s">
        <v>25</v>
      </c>
      <c r="C21" s="9">
        <v>254459400</v>
      </c>
      <c r="D21" s="10">
        <f t="shared" si="0"/>
        <v>254459.4</v>
      </c>
      <c r="E21" s="10">
        <v>254459400</v>
      </c>
      <c r="F21" s="10">
        <f t="shared" si="1"/>
        <v>254459.4</v>
      </c>
      <c r="G21" s="10">
        <f t="shared" si="2"/>
        <v>100</v>
      </c>
    </row>
    <row r="22" spans="1:7" ht="63" outlineLevel="3" x14ac:dyDescent="0.25">
      <c r="A22" s="7" t="s">
        <v>26</v>
      </c>
      <c r="B22" s="8" t="s">
        <v>27</v>
      </c>
      <c r="C22" s="9">
        <v>640735</v>
      </c>
      <c r="D22" s="10">
        <f t="shared" si="0"/>
        <v>640.73500000000001</v>
      </c>
      <c r="E22" s="10">
        <v>640735</v>
      </c>
      <c r="F22" s="10">
        <f t="shared" si="1"/>
        <v>640.73500000000001</v>
      </c>
      <c r="G22" s="10">
        <f t="shared" si="2"/>
        <v>100</v>
      </c>
    </row>
    <row r="23" spans="1:7" ht="67.5" customHeight="1" outlineLevel="3" x14ac:dyDescent="0.25">
      <c r="A23" s="7" t="s">
        <v>28</v>
      </c>
      <c r="B23" s="8" t="s">
        <v>29</v>
      </c>
      <c r="C23" s="9">
        <v>1950763</v>
      </c>
      <c r="D23" s="10">
        <f t="shared" si="0"/>
        <v>1950.7629999999999</v>
      </c>
      <c r="E23" s="10">
        <v>522977.36</v>
      </c>
      <c r="F23" s="10">
        <f t="shared" si="1"/>
        <v>522.97735999999998</v>
      </c>
      <c r="G23" s="10">
        <f t="shared" si="2"/>
        <v>26.808861968368277</v>
      </c>
    </row>
    <row r="24" spans="1:7" ht="37.5" customHeight="1" outlineLevel="2" x14ac:dyDescent="0.25">
      <c r="A24" s="7" t="s">
        <v>30</v>
      </c>
      <c r="B24" s="8" t="s">
        <v>31</v>
      </c>
      <c r="C24" s="9">
        <v>2893840.72</v>
      </c>
      <c r="D24" s="10">
        <f t="shared" si="0"/>
        <v>2893.8407200000001</v>
      </c>
      <c r="E24" s="10">
        <v>593546.19999999995</v>
      </c>
      <c r="F24" s="10">
        <f t="shared" si="1"/>
        <v>593.5462</v>
      </c>
      <c r="G24" s="10">
        <f t="shared" si="2"/>
        <v>20.510672750503005</v>
      </c>
    </row>
    <row r="25" spans="1:7" ht="84.75" customHeight="1" outlineLevel="3" x14ac:dyDescent="0.25">
      <c r="A25" s="7" t="s">
        <v>32</v>
      </c>
      <c r="B25" s="8" t="s">
        <v>33</v>
      </c>
      <c r="C25" s="9">
        <v>593840.72</v>
      </c>
      <c r="D25" s="10">
        <f t="shared" si="0"/>
        <v>593.84071999999992</v>
      </c>
      <c r="E25" s="10">
        <v>593546.19999999995</v>
      </c>
      <c r="F25" s="10">
        <f t="shared" si="1"/>
        <v>593.5462</v>
      </c>
      <c r="G25" s="10">
        <f t="shared" si="2"/>
        <v>99.950404209398116</v>
      </c>
    </row>
    <row r="26" spans="1:7" ht="63" outlineLevel="3" x14ac:dyDescent="0.25">
      <c r="A26" s="7" t="s">
        <v>34</v>
      </c>
      <c r="B26" s="8" t="s">
        <v>35</v>
      </c>
      <c r="C26" s="9">
        <v>1840000</v>
      </c>
      <c r="D26" s="10">
        <f t="shared" si="0"/>
        <v>1840</v>
      </c>
      <c r="E26" s="10">
        <v>0</v>
      </c>
      <c r="F26" s="10">
        <f t="shared" si="1"/>
        <v>0</v>
      </c>
      <c r="G26" s="10">
        <f t="shared" si="2"/>
        <v>0</v>
      </c>
    </row>
    <row r="27" spans="1:7" ht="63" outlineLevel="3" x14ac:dyDescent="0.25">
      <c r="A27" s="7" t="s">
        <v>36</v>
      </c>
      <c r="B27" s="8" t="s">
        <v>37</v>
      </c>
      <c r="C27" s="9">
        <v>460000</v>
      </c>
      <c r="D27" s="10">
        <f t="shared" si="0"/>
        <v>460</v>
      </c>
      <c r="E27" s="10">
        <v>0</v>
      </c>
      <c r="F27" s="10">
        <f t="shared" si="1"/>
        <v>0</v>
      </c>
      <c r="G27" s="10">
        <f t="shared" si="2"/>
        <v>0</v>
      </c>
    </row>
    <row r="28" spans="1:7" ht="49.5" customHeight="1" outlineLevel="1" x14ac:dyDescent="0.25">
      <c r="A28" s="7" t="s">
        <v>38</v>
      </c>
      <c r="B28" s="8" t="s">
        <v>39</v>
      </c>
      <c r="C28" s="9">
        <v>37046709.600000001</v>
      </c>
      <c r="D28" s="10">
        <f t="shared" si="0"/>
        <v>37046.709600000002</v>
      </c>
      <c r="E28" s="10">
        <v>35662135.909999996</v>
      </c>
      <c r="F28" s="10">
        <f t="shared" si="1"/>
        <v>35662.135909999997</v>
      </c>
      <c r="G28" s="10">
        <f t="shared" si="2"/>
        <v>96.262627086320236</v>
      </c>
    </row>
    <row r="29" spans="1:7" ht="47.25" outlineLevel="2" x14ac:dyDescent="0.25">
      <c r="A29" s="7" t="s">
        <v>40</v>
      </c>
      <c r="B29" s="8" t="s">
        <v>41</v>
      </c>
      <c r="C29" s="9">
        <v>28989305.809999999</v>
      </c>
      <c r="D29" s="10">
        <f t="shared" si="0"/>
        <v>28989.305809999998</v>
      </c>
      <c r="E29" s="10">
        <v>27604732.120000001</v>
      </c>
      <c r="F29" s="10">
        <f t="shared" si="1"/>
        <v>27604.732120000001</v>
      </c>
      <c r="G29" s="10">
        <f t="shared" si="2"/>
        <v>95.223846686517135</v>
      </c>
    </row>
    <row r="30" spans="1:7" ht="21" customHeight="1" outlineLevel="3" x14ac:dyDescent="0.25">
      <c r="A30" s="7" t="s">
        <v>42</v>
      </c>
      <c r="B30" s="8" t="s">
        <v>43</v>
      </c>
      <c r="C30" s="9">
        <v>197000</v>
      </c>
      <c r="D30" s="10">
        <f t="shared" si="0"/>
        <v>197</v>
      </c>
      <c r="E30" s="10">
        <v>197000</v>
      </c>
      <c r="F30" s="10">
        <f t="shared" si="1"/>
        <v>197</v>
      </c>
      <c r="G30" s="10">
        <f t="shared" si="2"/>
        <v>100</v>
      </c>
    </row>
    <row r="31" spans="1:7" ht="47.25" outlineLevel="3" x14ac:dyDescent="0.25">
      <c r="A31" s="7" t="s">
        <v>6</v>
      </c>
      <c r="B31" s="8" t="s">
        <v>44</v>
      </c>
      <c r="C31" s="9">
        <v>28792305.809999999</v>
      </c>
      <c r="D31" s="10">
        <f t="shared" si="0"/>
        <v>28792.305809999998</v>
      </c>
      <c r="E31" s="10">
        <v>27407732.120000001</v>
      </c>
      <c r="F31" s="10">
        <f t="shared" si="1"/>
        <v>27407.732120000001</v>
      </c>
      <c r="G31" s="10">
        <f t="shared" si="2"/>
        <v>95.191167740656908</v>
      </c>
    </row>
    <row r="32" spans="1:7" ht="31.5" outlineLevel="2" x14ac:dyDescent="0.25">
      <c r="A32" s="7" t="s">
        <v>45</v>
      </c>
      <c r="B32" s="8" t="s">
        <v>46</v>
      </c>
      <c r="C32" s="9">
        <v>8057403.79</v>
      </c>
      <c r="D32" s="10">
        <f t="shared" si="0"/>
        <v>8057.4037900000003</v>
      </c>
      <c r="E32" s="10">
        <v>8057403.79</v>
      </c>
      <c r="F32" s="10">
        <f t="shared" si="1"/>
        <v>8057.4037900000003</v>
      </c>
      <c r="G32" s="10">
        <f t="shared" si="2"/>
        <v>100</v>
      </c>
    </row>
    <row r="33" spans="1:7" ht="36" customHeight="1" outlineLevel="3" x14ac:dyDescent="0.25">
      <c r="A33" s="7" t="s">
        <v>47</v>
      </c>
      <c r="B33" s="8" t="s">
        <v>48</v>
      </c>
      <c r="C33" s="9">
        <v>319146.23</v>
      </c>
      <c r="D33" s="10">
        <f t="shared" si="0"/>
        <v>319.14623</v>
      </c>
      <c r="E33" s="10">
        <v>319146.23</v>
      </c>
      <c r="F33" s="10">
        <f t="shared" si="1"/>
        <v>319.14623</v>
      </c>
      <c r="G33" s="10">
        <f t="shared" si="2"/>
        <v>100</v>
      </c>
    </row>
    <row r="34" spans="1:7" ht="34.5" customHeight="1" outlineLevel="3" x14ac:dyDescent="0.25">
      <c r="A34" s="7" t="s">
        <v>49</v>
      </c>
      <c r="B34" s="8" t="s">
        <v>50</v>
      </c>
      <c r="C34" s="9">
        <v>1082257.56</v>
      </c>
      <c r="D34" s="10">
        <f t="shared" si="0"/>
        <v>1082.25756</v>
      </c>
      <c r="E34" s="10">
        <v>1082257.56</v>
      </c>
      <c r="F34" s="10">
        <f t="shared" si="1"/>
        <v>1082.25756</v>
      </c>
      <c r="G34" s="10">
        <f t="shared" si="2"/>
        <v>100</v>
      </c>
    </row>
    <row r="35" spans="1:7" ht="35.25" customHeight="1" outlineLevel="3" x14ac:dyDescent="0.25">
      <c r="A35" s="7" t="s">
        <v>51</v>
      </c>
      <c r="B35" s="8" t="s">
        <v>52</v>
      </c>
      <c r="C35" s="9">
        <v>50000</v>
      </c>
      <c r="D35" s="10">
        <f t="shared" si="0"/>
        <v>50</v>
      </c>
      <c r="E35" s="10">
        <v>50000</v>
      </c>
      <c r="F35" s="10">
        <f t="shared" si="1"/>
        <v>50</v>
      </c>
      <c r="G35" s="10">
        <f t="shared" si="2"/>
        <v>100</v>
      </c>
    </row>
    <row r="36" spans="1:7" ht="67.5" customHeight="1" outlineLevel="3" x14ac:dyDescent="0.25">
      <c r="A36" s="7" t="s">
        <v>53</v>
      </c>
      <c r="B36" s="8" t="s">
        <v>54</v>
      </c>
      <c r="C36" s="9">
        <v>6606000</v>
      </c>
      <c r="D36" s="10">
        <f t="shared" si="0"/>
        <v>6606</v>
      </c>
      <c r="E36" s="10">
        <v>6606000</v>
      </c>
      <c r="F36" s="10">
        <f t="shared" si="1"/>
        <v>6606</v>
      </c>
      <c r="G36" s="10">
        <f t="shared" si="2"/>
        <v>100</v>
      </c>
    </row>
    <row r="37" spans="1:7" ht="51.75" customHeight="1" outlineLevel="1" x14ac:dyDescent="0.25">
      <c r="A37" s="7" t="s">
        <v>55</v>
      </c>
      <c r="B37" s="8" t="s">
        <v>56</v>
      </c>
      <c r="C37" s="9">
        <v>16428135.74</v>
      </c>
      <c r="D37" s="10">
        <f t="shared" si="0"/>
        <v>16428.135740000002</v>
      </c>
      <c r="E37" s="10">
        <v>16296358.460000001</v>
      </c>
      <c r="F37" s="10">
        <f t="shared" si="1"/>
        <v>16296.358460000001</v>
      </c>
      <c r="G37" s="10">
        <f t="shared" si="2"/>
        <v>99.19785615309263</v>
      </c>
    </row>
    <row r="38" spans="1:7" ht="34.5" customHeight="1" outlineLevel="2" x14ac:dyDescent="0.25">
      <c r="A38" s="7" t="s">
        <v>57</v>
      </c>
      <c r="B38" s="8" t="s">
        <v>58</v>
      </c>
      <c r="C38" s="9">
        <v>15988135.74</v>
      </c>
      <c r="D38" s="10">
        <f t="shared" si="0"/>
        <v>15988.13574</v>
      </c>
      <c r="E38" s="10">
        <v>15856358.460000001</v>
      </c>
      <c r="F38" s="10">
        <f t="shared" si="1"/>
        <v>15856.358460000001</v>
      </c>
      <c r="G38" s="10">
        <f t="shared" si="2"/>
        <v>99.175780828090481</v>
      </c>
    </row>
    <row r="39" spans="1:7" ht="48.75" customHeight="1" outlineLevel="3" x14ac:dyDescent="0.25">
      <c r="A39" s="7" t="s">
        <v>59</v>
      </c>
      <c r="B39" s="8" t="s">
        <v>60</v>
      </c>
      <c r="C39" s="9">
        <v>4590409.88</v>
      </c>
      <c r="D39" s="10">
        <f t="shared" si="0"/>
        <v>4590.4098800000002</v>
      </c>
      <c r="E39" s="10">
        <v>4461284.05</v>
      </c>
      <c r="F39" s="10">
        <f t="shared" si="1"/>
        <v>4461.2840500000002</v>
      </c>
      <c r="G39" s="10">
        <f t="shared" si="2"/>
        <v>97.187052281266006</v>
      </c>
    </row>
    <row r="40" spans="1:7" ht="47.25" outlineLevel="3" x14ac:dyDescent="0.25">
      <c r="A40" s="7" t="s">
        <v>6</v>
      </c>
      <c r="B40" s="8" t="s">
        <v>61</v>
      </c>
      <c r="C40" s="9">
        <v>11397725.859999999</v>
      </c>
      <c r="D40" s="10">
        <f t="shared" si="0"/>
        <v>11397.725859999999</v>
      </c>
      <c r="E40" s="10">
        <v>11395074.41</v>
      </c>
      <c r="F40" s="10">
        <f t="shared" si="1"/>
        <v>11395.074409999999</v>
      </c>
      <c r="G40" s="10">
        <f t="shared" si="2"/>
        <v>99.976737026029866</v>
      </c>
    </row>
    <row r="41" spans="1:7" ht="31.5" outlineLevel="2" x14ac:dyDescent="0.25">
      <c r="A41" s="7" t="s">
        <v>62</v>
      </c>
      <c r="B41" s="8" t="s">
        <v>63</v>
      </c>
      <c r="C41" s="9">
        <v>385000</v>
      </c>
      <c r="D41" s="10">
        <f t="shared" si="0"/>
        <v>385</v>
      </c>
      <c r="E41" s="10">
        <v>385000</v>
      </c>
      <c r="F41" s="10">
        <f t="shared" si="1"/>
        <v>385</v>
      </c>
      <c r="G41" s="10">
        <f t="shared" si="2"/>
        <v>100</v>
      </c>
    </row>
    <row r="42" spans="1:7" ht="20.25" customHeight="1" outlineLevel="3" x14ac:dyDescent="0.25">
      <c r="A42" s="7" t="s">
        <v>64</v>
      </c>
      <c r="B42" s="8" t="s">
        <v>65</v>
      </c>
      <c r="C42" s="9">
        <v>285000</v>
      </c>
      <c r="D42" s="10">
        <f t="shared" si="0"/>
        <v>285</v>
      </c>
      <c r="E42" s="10">
        <v>285000</v>
      </c>
      <c r="F42" s="10">
        <f t="shared" si="1"/>
        <v>285</v>
      </c>
      <c r="G42" s="10">
        <f t="shared" si="2"/>
        <v>100</v>
      </c>
    </row>
    <row r="43" spans="1:7" ht="15.75" outlineLevel="3" x14ac:dyDescent="0.25">
      <c r="A43" s="7" t="s">
        <v>66</v>
      </c>
      <c r="B43" s="8" t="s">
        <v>67</v>
      </c>
      <c r="C43" s="9">
        <v>100000</v>
      </c>
      <c r="D43" s="10">
        <f t="shared" si="0"/>
        <v>100</v>
      </c>
      <c r="E43" s="10">
        <v>100000</v>
      </c>
      <c r="F43" s="10">
        <f t="shared" si="1"/>
        <v>100</v>
      </c>
      <c r="G43" s="10">
        <f t="shared" si="2"/>
        <v>100</v>
      </c>
    </row>
    <row r="44" spans="1:7" ht="18" customHeight="1" outlineLevel="2" x14ac:dyDescent="0.25">
      <c r="A44" s="7" t="s">
        <v>68</v>
      </c>
      <c r="B44" s="8" t="s">
        <v>69</v>
      </c>
      <c r="C44" s="9">
        <v>55000</v>
      </c>
      <c r="D44" s="10">
        <f t="shared" si="0"/>
        <v>55</v>
      </c>
      <c r="E44" s="10">
        <v>55000</v>
      </c>
      <c r="F44" s="10">
        <f t="shared" si="1"/>
        <v>55</v>
      </c>
      <c r="G44" s="10">
        <f t="shared" si="2"/>
        <v>100</v>
      </c>
    </row>
    <row r="45" spans="1:7" ht="16.5" customHeight="1" outlineLevel="3" x14ac:dyDescent="0.25">
      <c r="A45" s="7" t="s">
        <v>70</v>
      </c>
      <c r="B45" s="8" t="s">
        <v>71</v>
      </c>
      <c r="C45" s="9">
        <v>55000</v>
      </c>
      <c r="D45" s="10">
        <f t="shared" si="0"/>
        <v>55</v>
      </c>
      <c r="E45" s="10">
        <v>55000</v>
      </c>
      <c r="F45" s="10">
        <f t="shared" si="1"/>
        <v>55</v>
      </c>
      <c r="G45" s="10">
        <f t="shared" si="2"/>
        <v>100</v>
      </c>
    </row>
    <row r="46" spans="1:7" ht="31.5" x14ac:dyDescent="0.25">
      <c r="A46" s="11" t="s">
        <v>72</v>
      </c>
      <c r="B46" s="12" t="s">
        <v>73</v>
      </c>
      <c r="C46" s="13">
        <v>415539.86</v>
      </c>
      <c r="D46" s="14">
        <f t="shared" si="0"/>
        <v>415.53985999999998</v>
      </c>
      <c r="E46" s="14">
        <v>415539.86</v>
      </c>
      <c r="F46" s="14">
        <f t="shared" si="1"/>
        <v>415.53985999999998</v>
      </c>
      <c r="G46" s="14">
        <f t="shared" si="2"/>
        <v>100</v>
      </c>
    </row>
    <row r="47" spans="1:7" ht="33.75" customHeight="1" outlineLevel="2" x14ac:dyDescent="0.25">
      <c r="A47" s="7" t="s">
        <v>74</v>
      </c>
      <c r="B47" s="8" t="s">
        <v>75</v>
      </c>
      <c r="C47" s="9">
        <v>415539.86</v>
      </c>
      <c r="D47" s="10">
        <f t="shared" si="0"/>
        <v>415.53985999999998</v>
      </c>
      <c r="E47" s="10">
        <v>415539.86</v>
      </c>
      <c r="F47" s="10">
        <f t="shared" si="1"/>
        <v>415.53985999999998</v>
      </c>
      <c r="G47" s="10">
        <f t="shared" si="2"/>
        <v>100</v>
      </c>
    </row>
    <row r="48" spans="1:7" ht="47.25" outlineLevel="3" x14ac:dyDescent="0.25">
      <c r="A48" s="7" t="s">
        <v>76</v>
      </c>
      <c r="B48" s="8" t="s">
        <v>77</v>
      </c>
      <c r="C48" s="9">
        <v>168234.84</v>
      </c>
      <c r="D48" s="10">
        <f t="shared" si="0"/>
        <v>168.23483999999999</v>
      </c>
      <c r="E48" s="10">
        <v>168234.84</v>
      </c>
      <c r="F48" s="10">
        <f t="shared" si="1"/>
        <v>168.23483999999999</v>
      </c>
      <c r="G48" s="10">
        <f t="shared" si="2"/>
        <v>100</v>
      </c>
    </row>
    <row r="49" spans="1:7" ht="49.5" customHeight="1" outlineLevel="3" x14ac:dyDescent="0.25">
      <c r="A49" s="7" t="s">
        <v>78</v>
      </c>
      <c r="B49" s="8" t="s">
        <v>79</v>
      </c>
      <c r="C49" s="9">
        <v>247305.02</v>
      </c>
      <c r="D49" s="10">
        <f t="shared" si="0"/>
        <v>247.30501999999998</v>
      </c>
      <c r="E49" s="10">
        <v>247305.02</v>
      </c>
      <c r="F49" s="10">
        <f t="shared" si="1"/>
        <v>247.30501999999998</v>
      </c>
      <c r="G49" s="10">
        <f t="shared" si="2"/>
        <v>100</v>
      </c>
    </row>
    <row r="50" spans="1:7" ht="31.5" x14ac:dyDescent="0.25">
      <c r="A50" s="11" t="s">
        <v>80</v>
      </c>
      <c r="B50" s="12" t="s">
        <v>81</v>
      </c>
      <c r="C50" s="13">
        <v>56823214.530000001</v>
      </c>
      <c r="D50" s="14">
        <f t="shared" si="0"/>
        <v>56823.214530000005</v>
      </c>
      <c r="E50" s="14">
        <v>55475635.280000001</v>
      </c>
      <c r="F50" s="14">
        <f t="shared" si="1"/>
        <v>55475.635280000002</v>
      </c>
      <c r="G50" s="14">
        <f t="shared" si="2"/>
        <v>97.628470579944846</v>
      </c>
    </row>
    <row r="51" spans="1:7" ht="34.5" customHeight="1" outlineLevel="2" x14ac:dyDescent="0.25">
      <c r="A51" s="7" t="s">
        <v>82</v>
      </c>
      <c r="B51" s="8" t="s">
        <v>83</v>
      </c>
      <c r="C51" s="9">
        <v>32690412.57</v>
      </c>
      <c r="D51" s="10">
        <f t="shared" si="0"/>
        <v>32690.41257</v>
      </c>
      <c r="E51" s="10">
        <v>31825219.41</v>
      </c>
      <c r="F51" s="10">
        <f t="shared" si="1"/>
        <v>31825.219410000002</v>
      </c>
      <c r="G51" s="10">
        <f t="shared" si="2"/>
        <v>97.353373383871002</v>
      </c>
    </row>
    <row r="52" spans="1:7" ht="83.25" customHeight="1" outlineLevel="3" x14ac:dyDescent="0.25">
      <c r="A52" s="7" t="s">
        <v>84</v>
      </c>
      <c r="B52" s="8" t="s">
        <v>85</v>
      </c>
      <c r="C52" s="9">
        <v>5484500</v>
      </c>
      <c r="D52" s="10">
        <f t="shared" si="0"/>
        <v>5484.5</v>
      </c>
      <c r="E52" s="10">
        <v>5484500</v>
      </c>
      <c r="F52" s="10">
        <f t="shared" si="1"/>
        <v>5484.5</v>
      </c>
      <c r="G52" s="10">
        <f t="shared" si="2"/>
        <v>100</v>
      </c>
    </row>
    <row r="53" spans="1:7" ht="47.25" outlineLevel="3" x14ac:dyDescent="0.25">
      <c r="A53" s="7" t="s">
        <v>6</v>
      </c>
      <c r="B53" s="8" t="s">
        <v>86</v>
      </c>
      <c r="C53" s="9">
        <v>12364924.9</v>
      </c>
      <c r="D53" s="10">
        <f t="shared" si="0"/>
        <v>12364.9249</v>
      </c>
      <c r="E53" s="10">
        <v>11841615.08</v>
      </c>
      <c r="F53" s="10">
        <f t="shared" si="1"/>
        <v>11841.61508</v>
      </c>
      <c r="G53" s="10">
        <f t="shared" si="2"/>
        <v>95.767788124616914</v>
      </c>
    </row>
    <row r="54" spans="1:7" ht="49.5" customHeight="1" outlineLevel="3" x14ac:dyDescent="0.25">
      <c r="A54" s="7" t="s">
        <v>87</v>
      </c>
      <c r="B54" s="8" t="s">
        <v>88</v>
      </c>
      <c r="C54" s="9">
        <v>14540985.67</v>
      </c>
      <c r="D54" s="10">
        <f t="shared" si="0"/>
        <v>14540.98567</v>
      </c>
      <c r="E54" s="10">
        <v>14199102.33</v>
      </c>
      <c r="F54" s="10">
        <f t="shared" si="1"/>
        <v>14199.10233</v>
      </c>
      <c r="G54" s="10">
        <f t="shared" si="2"/>
        <v>97.648829675244428</v>
      </c>
    </row>
    <row r="55" spans="1:7" ht="31.5" outlineLevel="4" x14ac:dyDescent="0.25">
      <c r="A55" s="7" t="s">
        <v>89</v>
      </c>
      <c r="B55" s="8" t="s">
        <v>90</v>
      </c>
      <c r="C55" s="9">
        <v>100000</v>
      </c>
      <c r="D55" s="10">
        <f t="shared" si="0"/>
        <v>100</v>
      </c>
      <c r="E55" s="10">
        <v>100000</v>
      </c>
      <c r="F55" s="10">
        <f t="shared" si="1"/>
        <v>100</v>
      </c>
      <c r="G55" s="10">
        <f t="shared" si="2"/>
        <v>100</v>
      </c>
    </row>
    <row r="56" spans="1:7" ht="18.75" customHeight="1" outlineLevel="4" x14ac:dyDescent="0.25">
      <c r="A56" s="7" t="s">
        <v>91</v>
      </c>
      <c r="B56" s="8" t="s">
        <v>92</v>
      </c>
      <c r="C56" s="9">
        <v>200002</v>
      </c>
      <c r="D56" s="10">
        <f t="shared" si="0"/>
        <v>200.00200000000001</v>
      </c>
      <c r="E56" s="10">
        <v>200002</v>
      </c>
      <c r="F56" s="10">
        <f t="shared" si="1"/>
        <v>200.00200000000001</v>
      </c>
      <c r="G56" s="10">
        <f t="shared" si="2"/>
        <v>100</v>
      </c>
    </row>
    <row r="57" spans="1:7" ht="33" customHeight="1" outlineLevel="2" x14ac:dyDescent="0.25">
      <c r="A57" s="7" t="s">
        <v>93</v>
      </c>
      <c r="B57" s="8" t="s">
        <v>94</v>
      </c>
      <c r="C57" s="9">
        <v>21074567.960000001</v>
      </c>
      <c r="D57" s="10">
        <f t="shared" si="0"/>
        <v>21074.56796</v>
      </c>
      <c r="E57" s="10">
        <v>20592181.870000001</v>
      </c>
      <c r="F57" s="10">
        <f t="shared" si="1"/>
        <v>20592.18187</v>
      </c>
      <c r="G57" s="10">
        <f t="shared" si="2"/>
        <v>97.711051107118408</v>
      </c>
    </row>
    <row r="58" spans="1:7" ht="47.25" outlineLevel="3" x14ac:dyDescent="0.25">
      <c r="A58" s="7" t="s">
        <v>6</v>
      </c>
      <c r="B58" s="8" t="s">
        <v>95</v>
      </c>
      <c r="C58" s="9">
        <v>20709238.960000001</v>
      </c>
      <c r="D58" s="10">
        <f t="shared" si="0"/>
        <v>20709.238960000002</v>
      </c>
      <c r="E58" s="10">
        <v>20226852.870000001</v>
      </c>
      <c r="F58" s="10">
        <f t="shared" si="1"/>
        <v>20226.852870000002</v>
      </c>
      <c r="G58" s="10">
        <f t="shared" si="2"/>
        <v>97.67067205641051</v>
      </c>
    </row>
    <row r="59" spans="1:7" ht="66.75" customHeight="1" outlineLevel="3" x14ac:dyDescent="0.25">
      <c r="A59" s="7" t="s">
        <v>96</v>
      </c>
      <c r="B59" s="8" t="s">
        <v>97</v>
      </c>
      <c r="C59" s="9">
        <v>292263</v>
      </c>
      <c r="D59" s="10">
        <f t="shared" si="0"/>
        <v>292.26299999999998</v>
      </c>
      <c r="E59" s="10">
        <v>292263</v>
      </c>
      <c r="F59" s="10">
        <f t="shared" si="1"/>
        <v>292.26299999999998</v>
      </c>
      <c r="G59" s="10">
        <f t="shared" si="2"/>
        <v>100</v>
      </c>
    </row>
    <row r="60" spans="1:7" ht="47.25" outlineLevel="3" x14ac:dyDescent="0.25">
      <c r="A60" s="7" t="s">
        <v>98</v>
      </c>
      <c r="B60" s="8" t="s">
        <v>99</v>
      </c>
      <c r="C60" s="9">
        <v>73066</v>
      </c>
      <c r="D60" s="10">
        <f t="shared" si="0"/>
        <v>73.066000000000003</v>
      </c>
      <c r="E60" s="10">
        <v>73066</v>
      </c>
      <c r="F60" s="10">
        <f t="shared" si="1"/>
        <v>73.066000000000003</v>
      </c>
      <c r="G60" s="10">
        <f t="shared" si="2"/>
        <v>100</v>
      </c>
    </row>
    <row r="61" spans="1:7" ht="35.25" customHeight="1" outlineLevel="2" x14ac:dyDescent="0.25">
      <c r="A61" s="7" t="s">
        <v>100</v>
      </c>
      <c r="B61" s="8" t="s">
        <v>101</v>
      </c>
      <c r="C61" s="9">
        <v>3058234</v>
      </c>
      <c r="D61" s="10">
        <f t="shared" si="0"/>
        <v>3058.2339999999999</v>
      </c>
      <c r="E61" s="10">
        <v>3058234</v>
      </c>
      <c r="F61" s="10">
        <f t="shared" si="1"/>
        <v>3058.2339999999999</v>
      </c>
      <c r="G61" s="10">
        <f t="shared" si="2"/>
        <v>100</v>
      </c>
    </row>
    <row r="62" spans="1:7" ht="81.75" customHeight="1" outlineLevel="3" x14ac:dyDescent="0.25">
      <c r="A62" s="7" t="s">
        <v>102</v>
      </c>
      <c r="B62" s="8" t="s">
        <v>103</v>
      </c>
      <c r="C62" s="9">
        <v>322728</v>
      </c>
      <c r="D62" s="10">
        <f t="shared" si="0"/>
        <v>322.72800000000001</v>
      </c>
      <c r="E62" s="10">
        <v>322728</v>
      </c>
      <c r="F62" s="10">
        <f t="shared" si="1"/>
        <v>322.72800000000001</v>
      </c>
      <c r="G62" s="10">
        <f t="shared" si="2"/>
        <v>100</v>
      </c>
    </row>
    <row r="63" spans="1:7" ht="31.5" outlineLevel="3" x14ac:dyDescent="0.25">
      <c r="A63" s="7" t="s">
        <v>104</v>
      </c>
      <c r="B63" s="8" t="s">
        <v>105</v>
      </c>
      <c r="C63" s="9">
        <v>125000</v>
      </c>
      <c r="D63" s="10">
        <f t="shared" si="0"/>
        <v>125</v>
      </c>
      <c r="E63" s="10">
        <v>125000</v>
      </c>
      <c r="F63" s="10">
        <f t="shared" si="1"/>
        <v>125</v>
      </c>
      <c r="G63" s="10">
        <f t="shared" si="2"/>
        <v>100</v>
      </c>
    </row>
    <row r="64" spans="1:7" ht="18.75" customHeight="1" outlineLevel="3" x14ac:dyDescent="0.25">
      <c r="A64" s="7" t="s">
        <v>106</v>
      </c>
      <c r="B64" s="8" t="s">
        <v>107</v>
      </c>
      <c r="C64" s="9">
        <v>2610506</v>
      </c>
      <c r="D64" s="10">
        <f t="shared" si="0"/>
        <v>2610.5059999999999</v>
      </c>
      <c r="E64" s="10">
        <v>2610506</v>
      </c>
      <c r="F64" s="10">
        <f t="shared" si="1"/>
        <v>2610.5059999999999</v>
      </c>
      <c r="G64" s="10">
        <f t="shared" si="2"/>
        <v>100</v>
      </c>
    </row>
    <row r="65" spans="1:7" ht="47.25" x14ac:dyDescent="0.25">
      <c r="A65" s="11" t="s">
        <v>108</v>
      </c>
      <c r="B65" s="12" t="s">
        <v>109</v>
      </c>
      <c r="C65" s="13">
        <v>930000</v>
      </c>
      <c r="D65" s="14">
        <f t="shared" si="0"/>
        <v>930</v>
      </c>
      <c r="E65" s="14">
        <v>930000</v>
      </c>
      <c r="F65" s="14">
        <f t="shared" si="1"/>
        <v>930</v>
      </c>
      <c r="G65" s="14">
        <f t="shared" si="2"/>
        <v>100</v>
      </c>
    </row>
    <row r="66" spans="1:7" ht="31.5" outlineLevel="2" x14ac:dyDescent="0.25">
      <c r="A66" s="7" t="s">
        <v>110</v>
      </c>
      <c r="B66" s="8" t="s">
        <v>111</v>
      </c>
      <c r="C66" s="9">
        <v>930000</v>
      </c>
      <c r="D66" s="10">
        <f t="shared" si="0"/>
        <v>930</v>
      </c>
      <c r="E66" s="10">
        <v>930000</v>
      </c>
      <c r="F66" s="10">
        <f t="shared" si="1"/>
        <v>930</v>
      </c>
      <c r="G66" s="10">
        <f t="shared" si="2"/>
        <v>100</v>
      </c>
    </row>
    <row r="67" spans="1:7" ht="31.5" outlineLevel="3" x14ac:dyDescent="0.25">
      <c r="A67" s="7" t="s">
        <v>112</v>
      </c>
      <c r="B67" s="8" t="s">
        <v>113</v>
      </c>
      <c r="C67" s="9">
        <v>930000</v>
      </c>
      <c r="D67" s="10">
        <f t="shared" si="0"/>
        <v>930</v>
      </c>
      <c r="E67" s="10">
        <v>930000</v>
      </c>
      <c r="F67" s="10">
        <f t="shared" si="1"/>
        <v>930</v>
      </c>
      <c r="G67" s="10">
        <f t="shared" si="2"/>
        <v>100</v>
      </c>
    </row>
    <row r="68" spans="1:7" ht="52.5" customHeight="1" x14ac:dyDescent="0.25">
      <c r="A68" s="11" t="s">
        <v>114</v>
      </c>
      <c r="B68" s="12" t="s">
        <v>115</v>
      </c>
      <c r="C68" s="13">
        <v>998650</v>
      </c>
      <c r="D68" s="14">
        <f t="shared" si="0"/>
        <v>998.65</v>
      </c>
      <c r="E68" s="14">
        <v>493000</v>
      </c>
      <c r="F68" s="14">
        <f t="shared" si="1"/>
        <v>493</v>
      </c>
      <c r="G68" s="14">
        <f t="shared" si="2"/>
        <v>49.36664497071046</v>
      </c>
    </row>
    <row r="69" spans="1:7" ht="47.25" outlineLevel="2" x14ac:dyDescent="0.25">
      <c r="A69" s="7" t="s">
        <v>116</v>
      </c>
      <c r="B69" s="8" t="s">
        <v>117</v>
      </c>
      <c r="C69" s="9">
        <v>998650</v>
      </c>
      <c r="D69" s="10">
        <f t="shared" si="0"/>
        <v>998.65</v>
      </c>
      <c r="E69" s="10">
        <v>493000</v>
      </c>
      <c r="F69" s="10">
        <f t="shared" si="1"/>
        <v>493</v>
      </c>
      <c r="G69" s="10">
        <f t="shared" si="2"/>
        <v>49.36664497071046</v>
      </c>
    </row>
    <row r="70" spans="1:7" ht="66.75" customHeight="1" outlineLevel="3" x14ac:dyDescent="0.25">
      <c r="A70" s="7" t="s">
        <v>118</v>
      </c>
      <c r="B70" s="8" t="s">
        <v>119</v>
      </c>
      <c r="C70" s="9">
        <v>998650</v>
      </c>
      <c r="D70" s="10">
        <f t="shared" si="0"/>
        <v>998.65</v>
      </c>
      <c r="E70" s="10">
        <v>493000</v>
      </c>
      <c r="F70" s="10">
        <f t="shared" si="1"/>
        <v>493</v>
      </c>
      <c r="G70" s="10">
        <f t="shared" si="2"/>
        <v>49.36664497071046</v>
      </c>
    </row>
    <row r="71" spans="1:7" ht="47.25" x14ac:dyDescent="0.25">
      <c r="A71" s="11" t="s">
        <v>120</v>
      </c>
      <c r="B71" s="12" t="s">
        <v>121</v>
      </c>
      <c r="C71" s="13">
        <v>425837.84</v>
      </c>
      <c r="D71" s="14">
        <f t="shared" si="0"/>
        <v>425.83784000000003</v>
      </c>
      <c r="E71" s="14">
        <v>407018.02</v>
      </c>
      <c r="F71" s="14">
        <f t="shared" si="1"/>
        <v>407.01802000000004</v>
      </c>
      <c r="G71" s="14">
        <f t="shared" si="2"/>
        <v>95.580519570548262</v>
      </c>
    </row>
    <row r="72" spans="1:7" ht="33.75" customHeight="1" outlineLevel="2" x14ac:dyDescent="0.25">
      <c r="A72" s="7" t="s">
        <v>122</v>
      </c>
      <c r="B72" s="8" t="s">
        <v>123</v>
      </c>
      <c r="C72" s="9">
        <v>425837.84</v>
      </c>
      <c r="D72" s="10">
        <f t="shared" ref="D72:D135" si="3">C72/1000</f>
        <v>425.83784000000003</v>
      </c>
      <c r="E72" s="10">
        <v>407018.02</v>
      </c>
      <c r="F72" s="10">
        <f t="shared" ref="F72:F135" si="4">E72/1000</f>
        <v>407.01802000000004</v>
      </c>
      <c r="G72" s="10">
        <f t="shared" ref="G72:G101" si="5">F72/D72*100</f>
        <v>95.580519570548262</v>
      </c>
    </row>
    <row r="73" spans="1:7" ht="94.5" outlineLevel="3" x14ac:dyDescent="0.25">
      <c r="A73" s="7" t="s">
        <v>124</v>
      </c>
      <c r="B73" s="8" t="s">
        <v>125</v>
      </c>
      <c r="C73" s="9">
        <v>425837.84</v>
      </c>
      <c r="D73" s="10">
        <f t="shared" si="3"/>
        <v>425.83784000000003</v>
      </c>
      <c r="E73" s="10">
        <v>407018.02</v>
      </c>
      <c r="F73" s="10">
        <f t="shared" si="4"/>
        <v>407.01802000000004</v>
      </c>
      <c r="G73" s="10">
        <f t="shared" si="5"/>
        <v>95.580519570548262</v>
      </c>
    </row>
    <row r="74" spans="1:7" ht="63" x14ac:dyDescent="0.25">
      <c r="A74" s="11" t="s">
        <v>126</v>
      </c>
      <c r="B74" s="12" t="s">
        <v>127</v>
      </c>
      <c r="C74" s="13">
        <v>1120657.08</v>
      </c>
      <c r="D74" s="14">
        <f t="shared" si="3"/>
        <v>1120.6570800000002</v>
      </c>
      <c r="E74" s="14">
        <v>1104891.48</v>
      </c>
      <c r="F74" s="14">
        <f t="shared" si="4"/>
        <v>1104.89148</v>
      </c>
      <c r="G74" s="14">
        <f t="shared" si="5"/>
        <v>98.593182492542667</v>
      </c>
    </row>
    <row r="75" spans="1:7" ht="31.5" outlineLevel="2" x14ac:dyDescent="0.25">
      <c r="A75" s="7" t="s">
        <v>128</v>
      </c>
      <c r="B75" s="8" t="s">
        <v>129</v>
      </c>
      <c r="C75" s="9">
        <v>1120657.08</v>
      </c>
      <c r="D75" s="10">
        <f t="shared" si="3"/>
        <v>1120.6570800000002</v>
      </c>
      <c r="E75" s="10">
        <v>1104891.48</v>
      </c>
      <c r="F75" s="10">
        <f t="shared" si="4"/>
        <v>1104.89148</v>
      </c>
      <c r="G75" s="10">
        <f t="shared" si="5"/>
        <v>98.593182492542667</v>
      </c>
    </row>
    <row r="76" spans="1:7" ht="15.75" outlineLevel="3" x14ac:dyDescent="0.25">
      <c r="A76" s="7" t="s">
        <v>130</v>
      </c>
      <c r="B76" s="8" t="s">
        <v>131</v>
      </c>
      <c r="C76" s="9">
        <v>54000</v>
      </c>
      <c r="D76" s="10">
        <f t="shared" si="3"/>
        <v>54</v>
      </c>
      <c r="E76" s="10">
        <v>38234.400000000001</v>
      </c>
      <c r="F76" s="10">
        <f t="shared" si="4"/>
        <v>38.234400000000001</v>
      </c>
      <c r="G76" s="10">
        <f t="shared" si="5"/>
        <v>70.804444444444442</v>
      </c>
    </row>
    <row r="77" spans="1:7" ht="32.25" customHeight="1" outlineLevel="3" x14ac:dyDescent="0.25">
      <c r="A77" s="7" t="s">
        <v>132</v>
      </c>
      <c r="B77" s="8" t="s">
        <v>133</v>
      </c>
      <c r="C77" s="9">
        <v>1066657.08</v>
      </c>
      <c r="D77" s="10">
        <f t="shared" si="3"/>
        <v>1066.6570800000002</v>
      </c>
      <c r="E77" s="10">
        <v>1066657.08</v>
      </c>
      <c r="F77" s="10">
        <f t="shared" si="4"/>
        <v>1066.6570800000002</v>
      </c>
      <c r="G77" s="10">
        <f t="shared" si="5"/>
        <v>100</v>
      </c>
    </row>
    <row r="78" spans="1:7" ht="35.25" customHeight="1" x14ac:dyDescent="0.25">
      <c r="A78" s="11" t="s">
        <v>134</v>
      </c>
      <c r="B78" s="12" t="s">
        <v>135</v>
      </c>
      <c r="C78" s="13">
        <v>18578058.760000002</v>
      </c>
      <c r="D78" s="14">
        <f t="shared" si="3"/>
        <v>18578.05876</v>
      </c>
      <c r="E78" s="14">
        <v>12878627.380000001</v>
      </c>
      <c r="F78" s="14">
        <f t="shared" si="4"/>
        <v>12878.627380000002</v>
      </c>
      <c r="G78" s="14">
        <f t="shared" si="5"/>
        <v>69.321706569949512</v>
      </c>
    </row>
    <row r="79" spans="1:7" ht="47.25" outlineLevel="1" x14ac:dyDescent="0.25">
      <c r="A79" s="7" t="s">
        <v>136</v>
      </c>
      <c r="B79" s="8" t="s">
        <v>137</v>
      </c>
      <c r="C79" s="9">
        <v>14568888.99</v>
      </c>
      <c r="D79" s="10">
        <f t="shared" si="3"/>
        <v>14568.888989999999</v>
      </c>
      <c r="E79" s="10">
        <v>9243928.9900000002</v>
      </c>
      <c r="F79" s="10">
        <f t="shared" si="4"/>
        <v>9243.9289900000003</v>
      </c>
      <c r="G79" s="10">
        <f t="shared" si="5"/>
        <v>63.449786708821655</v>
      </c>
    </row>
    <row r="80" spans="1:7" ht="49.5" customHeight="1" outlineLevel="2" x14ac:dyDescent="0.25">
      <c r="A80" s="7" t="s">
        <v>138</v>
      </c>
      <c r="B80" s="8" t="s">
        <v>139</v>
      </c>
      <c r="C80" s="9">
        <v>14568888.99</v>
      </c>
      <c r="D80" s="10">
        <f t="shared" si="3"/>
        <v>14568.888989999999</v>
      </c>
      <c r="E80" s="10">
        <v>9243928.9900000002</v>
      </c>
      <c r="F80" s="10">
        <f t="shared" si="4"/>
        <v>9243.9289900000003</v>
      </c>
      <c r="G80" s="10">
        <f t="shared" si="5"/>
        <v>63.449786708821655</v>
      </c>
    </row>
    <row r="81" spans="1:7" ht="35.25" customHeight="1" outlineLevel="3" x14ac:dyDescent="0.25">
      <c r="A81" s="7" t="s">
        <v>140</v>
      </c>
      <c r="B81" s="8" t="s">
        <v>141</v>
      </c>
      <c r="C81" s="9">
        <v>4190086.03</v>
      </c>
      <c r="D81" s="10">
        <f t="shared" si="3"/>
        <v>4190.0860299999995</v>
      </c>
      <c r="E81" s="10">
        <v>2753928.99</v>
      </c>
      <c r="F81" s="10">
        <f t="shared" si="4"/>
        <v>2753.9289900000003</v>
      </c>
      <c r="G81" s="10">
        <f t="shared" si="5"/>
        <v>65.724879400626548</v>
      </c>
    </row>
    <row r="82" spans="1:7" ht="32.25" customHeight="1" outlineLevel="3" x14ac:dyDescent="0.25">
      <c r="A82" s="7" t="s">
        <v>142</v>
      </c>
      <c r="B82" s="8" t="s">
        <v>143</v>
      </c>
      <c r="C82" s="9">
        <v>6490000</v>
      </c>
      <c r="D82" s="10">
        <f t="shared" si="3"/>
        <v>6490</v>
      </c>
      <c r="E82" s="10">
        <v>6490000</v>
      </c>
      <c r="F82" s="10">
        <f t="shared" si="4"/>
        <v>6490</v>
      </c>
      <c r="G82" s="10">
        <f t="shared" si="5"/>
        <v>100</v>
      </c>
    </row>
    <row r="83" spans="1:7" ht="84" customHeight="1" outlineLevel="3" x14ac:dyDescent="0.25">
      <c r="A83" s="7" t="s">
        <v>144</v>
      </c>
      <c r="B83" s="8" t="s">
        <v>145</v>
      </c>
      <c r="C83" s="9">
        <v>115200</v>
      </c>
      <c r="D83" s="10">
        <f t="shared" si="3"/>
        <v>115.2</v>
      </c>
      <c r="E83" s="10">
        <v>0</v>
      </c>
      <c r="F83" s="10">
        <f t="shared" si="4"/>
        <v>0</v>
      </c>
      <c r="G83" s="10">
        <f t="shared" si="5"/>
        <v>0</v>
      </c>
    </row>
    <row r="84" spans="1:7" ht="65.25" customHeight="1" outlineLevel="3" x14ac:dyDescent="0.25">
      <c r="A84" s="7" t="s">
        <v>146</v>
      </c>
      <c r="B84" s="8" t="s">
        <v>147</v>
      </c>
      <c r="C84" s="9">
        <v>2995842.36</v>
      </c>
      <c r="D84" s="10">
        <f t="shared" si="3"/>
        <v>2995.8423599999996</v>
      </c>
      <c r="E84" s="10">
        <v>0</v>
      </c>
      <c r="F84" s="10">
        <f t="shared" si="4"/>
        <v>0</v>
      </c>
      <c r="G84" s="10">
        <f t="shared" si="5"/>
        <v>0</v>
      </c>
    </row>
    <row r="85" spans="1:7" ht="98.25" customHeight="1" outlineLevel="3" x14ac:dyDescent="0.25">
      <c r="A85" s="7" t="s">
        <v>148</v>
      </c>
      <c r="B85" s="8" t="s">
        <v>149</v>
      </c>
      <c r="C85" s="9">
        <v>28800</v>
      </c>
      <c r="D85" s="10">
        <f t="shared" si="3"/>
        <v>28.8</v>
      </c>
      <c r="E85" s="10">
        <v>0</v>
      </c>
      <c r="F85" s="10">
        <f t="shared" si="4"/>
        <v>0</v>
      </c>
      <c r="G85" s="10">
        <f t="shared" si="5"/>
        <v>0</v>
      </c>
    </row>
    <row r="86" spans="1:7" ht="65.25" customHeight="1" outlineLevel="3" x14ac:dyDescent="0.25">
      <c r="A86" s="7" t="s">
        <v>150</v>
      </c>
      <c r="B86" s="8" t="s">
        <v>151</v>
      </c>
      <c r="C86" s="9">
        <v>748960.6</v>
      </c>
      <c r="D86" s="10">
        <f t="shared" si="3"/>
        <v>748.9606</v>
      </c>
      <c r="E86" s="10">
        <v>0</v>
      </c>
      <c r="F86" s="10">
        <f t="shared" si="4"/>
        <v>0</v>
      </c>
      <c r="G86" s="10">
        <f t="shared" si="5"/>
        <v>0</v>
      </c>
    </row>
    <row r="87" spans="1:7" ht="31.5" outlineLevel="1" x14ac:dyDescent="0.25">
      <c r="A87" s="7" t="s">
        <v>152</v>
      </c>
      <c r="B87" s="8" t="s">
        <v>153</v>
      </c>
      <c r="C87" s="9">
        <v>3386650</v>
      </c>
      <c r="D87" s="10">
        <f t="shared" si="3"/>
        <v>3386.65</v>
      </c>
      <c r="E87" s="10">
        <v>3013917.14</v>
      </c>
      <c r="F87" s="10">
        <f t="shared" si="4"/>
        <v>3013.91714</v>
      </c>
      <c r="G87" s="10">
        <f t="shared" si="5"/>
        <v>88.99405430144833</v>
      </c>
    </row>
    <row r="88" spans="1:7" ht="33.75" customHeight="1" outlineLevel="2" x14ac:dyDescent="0.25">
      <c r="A88" s="7" t="s">
        <v>154</v>
      </c>
      <c r="B88" s="8" t="s">
        <v>155</v>
      </c>
      <c r="C88" s="9">
        <v>3386650</v>
      </c>
      <c r="D88" s="10">
        <f t="shared" si="3"/>
        <v>3386.65</v>
      </c>
      <c r="E88" s="10">
        <v>3013917.14</v>
      </c>
      <c r="F88" s="10">
        <f t="shared" si="4"/>
        <v>3013.91714</v>
      </c>
      <c r="G88" s="10">
        <f t="shared" si="5"/>
        <v>88.99405430144833</v>
      </c>
    </row>
    <row r="89" spans="1:7" ht="30.75" customHeight="1" outlineLevel="3" x14ac:dyDescent="0.25">
      <c r="A89" s="7" t="s">
        <v>156</v>
      </c>
      <c r="B89" s="8" t="s">
        <v>157</v>
      </c>
      <c r="C89" s="9">
        <v>7650</v>
      </c>
      <c r="D89" s="10">
        <f t="shared" si="3"/>
        <v>7.65</v>
      </c>
      <c r="E89" s="10">
        <v>7500</v>
      </c>
      <c r="F89" s="10">
        <f t="shared" si="4"/>
        <v>7.5</v>
      </c>
      <c r="G89" s="10">
        <f t="shared" si="5"/>
        <v>98.039215686274503</v>
      </c>
    </row>
    <row r="90" spans="1:7" ht="63.75" customHeight="1" outlineLevel="3" x14ac:dyDescent="0.25">
      <c r="A90" s="7" t="s">
        <v>158</v>
      </c>
      <c r="B90" s="8" t="s">
        <v>159</v>
      </c>
      <c r="C90" s="9">
        <v>3379000</v>
      </c>
      <c r="D90" s="10">
        <f t="shared" si="3"/>
        <v>3379</v>
      </c>
      <c r="E90" s="10">
        <v>3006417.14</v>
      </c>
      <c r="F90" s="10">
        <f t="shared" si="4"/>
        <v>3006.41714</v>
      </c>
      <c r="G90" s="10">
        <f t="shared" si="5"/>
        <v>88.973576205978105</v>
      </c>
    </row>
    <row r="91" spans="1:7" ht="35.25" customHeight="1" outlineLevel="1" x14ac:dyDescent="0.25">
      <c r="A91" s="7" t="s">
        <v>160</v>
      </c>
      <c r="B91" s="8" t="s">
        <v>161</v>
      </c>
      <c r="C91" s="9">
        <v>622519.77</v>
      </c>
      <c r="D91" s="10">
        <f t="shared" si="3"/>
        <v>622.51976999999999</v>
      </c>
      <c r="E91" s="10">
        <v>620781.25</v>
      </c>
      <c r="F91" s="10">
        <f t="shared" si="4"/>
        <v>620.78125</v>
      </c>
      <c r="G91" s="10">
        <f t="shared" si="5"/>
        <v>99.72072854810699</v>
      </c>
    </row>
    <row r="92" spans="1:7" ht="31.5" outlineLevel="2" x14ac:dyDescent="0.25">
      <c r="A92" s="7" t="s">
        <v>162</v>
      </c>
      <c r="B92" s="8" t="s">
        <v>163</v>
      </c>
      <c r="C92" s="9">
        <v>622519.77</v>
      </c>
      <c r="D92" s="10">
        <f t="shared" si="3"/>
        <v>622.51976999999999</v>
      </c>
      <c r="E92" s="10">
        <v>620781.25</v>
      </c>
      <c r="F92" s="10">
        <f t="shared" si="4"/>
        <v>620.78125</v>
      </c>
      <c r="G92" s="10">
        <f t="shared" si="5"/>
        <v>99.72072854810699</v>
      </c>
    </row>
    <row r="93" spans="1:7" ht="31.5" outlineLevel="3" x14ac:dyDescent="0.25">
      <c r="A93" s="7" t="s">
        <v>164</v>
      </c>
      <c r="B93" s="8" t="s">
        <v>165</v>
      </c>
      <c r="C93" s="9">
        <v>622519.77</v>
      </c>
      <c r="D93" s="10">
        <f t="shared" si="3"/>
        <v>622.51976999999999</v>
      </c>
      <c r="E93" s="10">
        <v>620781.25</v>
      </c>
      <c r="F93" s="10">
        <f t="shared" si="4"/>
        <v>620.78125</v>
      </c>
      <c r="G93" s="10">
        <f t="shared" si="5"/>
        <v>99.72072854810699</v>
      </c>
    </row>
    <row r="94" spans="1:7" ht="63" x14ac:dyDescent="0.25">
      <c r="A94" s="11" t="s">
        <v>166</v>
      </c>
      <c r="B94" s="12" t="s">
        <v>167</v>
      </c>
      <c r="C94" s="13">
        <v>11062347</v>
      </c>
      <c r="D94" s="14">
        <f t="shared" si="3"/>
        <v>11062.347</v>
      </c>
      <c r="E94" s="14">
        <v>11062347</v>
      </c>
      <c r="F94" s="14">
        <f t="shared" si="4"/>
        <v>11062.347</v>
      </c>
      <c r="G94" s="14">
        <f t="shared" si="5"/>
        <v>100</v>
      </c>
    </row>
    <row r="95" spans="1:7" ht="47.25" outlineLevel="2" x14ac:dyDescent="0.25">
      <c r="A95" s="7" t="s">
        <v>168</v>
      </c>
      <c r="B95" s="8" t="s">
        <v>169</v>
      </c>
      <c r="C95" s="9">
        <v>11062347</v>
      </c>
      <c r="D95" s="10">
        <f t="shared" si="3"/>
        <v>11062.347</v>
      </c>
      <c r="E95" s="10">
        <v>11062347</v>
      </c>
      <c r="F95" s="10">
        <f t="shared" si="4"/>
        <v>11062.347</v>
      </c>
      <c r="G95" s="10">
        <f t="shared" si="5"/>
        <v>100</v>
      </c>
    </row>
    <row r="96" spans="1:7" ht="66.75" customHeight="1" outlineLevel="3" x14ac:dyDescent="0.25">
      <c r="A96" s="7" t="s">
        <v>170</v>
      </c>
      <c r="B96" s="8" t="s">
        <v>171</v>
      </c>
      <c r="C96" s="9">
        <v>7190525</v>
      </c>
      <c r="D96" s="10">
        <f t="shared" si="3"/>
        <v>7190.5249999999996</v>
      </c>
      <c r="E96" s="10">
        <v>7190525</v>
      </c>
      <c r="F96" s="10">
        <f t="shared" si="4"/>
        <v>7190.5249999999996</v>
      </c>
      <c r="G96" s="10">
        <f t="shared" si="5"/>
        <v>100</v>
      </c>
    </row>
    <row r="97" spans="1:7" ht="64.5" customHeight="1" outlineLevel="3" x14ac:dyDescent="0.25">
      <c r="A97" s="7" t="s">
        <v>172</v>
      </c>
      <c r="B97" s="8" t="s">
        <v>173</v>
      </c>
      <c r="C97" s="9">
        <v>3871822</v>
      </c>
      <c r="D97" s="10">
        <f t="shared" si="3"/>
        <v>3871.8220000000001</v>
      </c>
      <c r="E97" s="10">
        <v>3871822</v>
      </c>
      <c r="F97" s="10">
        <f t="shared" si="4"/>
        <v>3871.8220000000001</v>
      </c>
      <c r="G97" s="10">
        <f t="shared" si="5"/>
        <v>100</v>
      </c>
    </row>
    <row r="98" spans="1:7" ht="47.25" x14ac:dyDescent="0.25">
      <c r="A98" s="11" t="s">
        <v>174</v>
      </c>
      <c r="B98" s="12" t="s">
        <v>175</v>
      </c>
      <c r="C98" s="13">
        <v>26400624.390000001</v>
      </c>
      <c r="D98" s="14">
        <f t="shared" si="3"/>
        <v>26400.624390000001</v>
      </c>
      <c r="E98" s="14">
        <v>24003310.25</v>
      </c>
      <c r="F98" s="14">
        <f t="shared" si="4"/>
        <v>24003.310249999999</v>
      </c>
      <c r="G98" s="14">
        <f t="shared" si="5"/>
        <v>90.919479385843417</v>
      </c>
    </row>
    <row r="99" spans="1:7" ht="15.75" outlineLevel="1" x14ac:dyDescent="0.25">
      <c r="A99" s="7" t="s">
        <v>176</v>
      </c>
      <c r="B99" s="8" t="s">
        <v>177</v>
      </c>
      <c r="C99" s="9">
        <v>24800993.030000001</v>
      </c>
      <c r="D99" s="10">
        <f t="shared" si="3"/>
        <v>24800.993030000001</v>
      </c>
      <c r="E99" s="10">
        <v>22403678.890000001</v>
      </c>
      <c r="F99" s="10">
        <f t="shared" si="4"/>
        <v>22403.678889999999</v>
      </c>
      <c r="G99" s="10">
        <f t="shared" si="5"/>
        <v>90.333797775354626</v>
      </c>
    </row>
    <row r="100" spans="1:7" ht="37.5" customHeight="1" outlineLevel="2" x14ac:dyDescent="0.25">
      <c r="A100" s="7" t="s">
        <v>178</v>
      </c>
      <c r="B100" s="8" t="s">
        <v>179</v>
      </c>
      <c r="C100" s="9">
        <v>24800993.030000001</v>
      </c>
      <c r="D100" s="10">
        <f t="shared" si="3"/>
        <v>24800.993030000001</v>
      </c>
      <c r="E100" s="10">
        <v>22403678.890000001</v>
      </c>
      <c r="F100" s="10">
        <f t="shared" si="4"/>
        <v>22403.678889999999</v>
      </c>
      <c r="G100" s="10">
        <f t="shared" si="5"/>
        <v>90.333797775354626</v>
      </c>
    </row>
    <row r="101" spans="1:7" ht="63.75" customHeight="1" outlineLevel="3" x14ac:dyDescent="0.25">
      <c r="A101" s="7" t="s">
        <v>180</v>
      </c>
      <c r="B101" s="8" t="s">
        <v>181</v>
      </c>
      <c r="C101" s="9">
        <v>19840794.420000002</v>
      </c>
      <c r="D101" s="10">
        <f t="shared" si="3"/>
        <v>19840.794420000002</v>
      </c>
      <c r="E101" s="10">
        <v>17922943.109999999</v>
      </c>
      <c r="F101" s="10">
        <f t="shared" si="4"/>
        <v>17922.94311</v>
      </c>
      <c r="G101" s="10">
        <f t="shared" si="5"/>
        <v>90.333797783486119</v>
      </c>
    </row>
    <row r="102" spans="1:7" ht="63" outlineLevel="3" x14ac:dyDescent="0.25">
      <c r="A102" s="7" t="s">
        <v>182</v>
      </c>
      <c r="B102" s="8" t="s">
        <v>183</v>
      </c>
      <c r="C102" s="9">
        <v>4960198.6100000003</v>
      </c>
      <c r="D102" s="10">
        <f t="shared" si="3"/>
        <v>4960.1986100000004</v>
      </c>
      <c r="E102" s="10">
        <v>4480735.78</v>
      </c>
      <c r="F102" s="10">
        <f t="shared" si="4"/>
        <v>4480.73578</v>
      </c>
      <c r="G102" s="10">
        <f>F102/D102*100</f>
        <v>90.333797742828679</v>
      </c>
    </row>
    <row r="103" spans="1:7" ht="32.25" customHeight="1" outlineLevel="1" x14ac:dyDescent="0.25">
      <c r="A103" s="7" t="s">
        <v>184</v>
      </c>
      <c r="B103" s="8" t="s">
        <v>185</v>
      </c>
      <c r="C103" s="9">
        <v>1599631.3600000001</v>
      </c>
      <c r="D103" s="10">
        <f t="shared" si="3"/>
        <v>1599.6313600000001</v>
      </c>
      <c r="E103" s="10">
        <v>1599631.3600000001</v>
      </c>
      <c r="F103" s="10">
        <f t="shared" si="4"/>
        <v>1599.6313600000001</v>
      </c>
      <c r="G103" s="10">
        <f t="shared" ref="G103:G143" si="6">F103/D103*100</f>
        <v>100</v>
      </c>
    </row>
    <row r="104" spans="1:7" ht="37.5" customHeight="1" outlineLevel="2" x14ac:dyDescent="0.25">
      <c r="A104" s="7" t="s">
        <v>186</v>
      </c>
      <c r="B104" s="8" t="s">
        <v>187</v>
      </c>
      <c r="C104" s="9">
        <v>1509709.36</v>
      </c>
      <c r="D104" s="10">
        <f t="shared" si="3"/>
        <v>1509.7093600000001</v>
      </c>
      <c r="E104" s="10">
        <v>1509709.36</v>
      </c>
      <c r="F104" s="10">
        <f t="shared" si="4"/>
        <v>1509.7093600000001</v>
      </c>
      <c r="G104" s="10">
        <f t="shared" si="6"/>
        <v>100</v>
      </c>
    </row>
    <row r="105" spans="1:7" ht="31.5" outlineLevel="3" x14ac:dyDescent="0.25">
      <c r="A105" s="7" t="s">
        <v>188</v>
      </c>
      <c r="B105" s="8" t="s">
        <v>189</v>
      </c>
      <c r="C105" s="9">
        <v>1509709.36</v>
      </c>
      <c r="D105" s="10">
        <f t="shared" si="3"/>
        <v>1509.7093600000001</v>
      </c>
      <c r="E105" s="10">
        <v>1509709.36</v>
      </c>
      <c r="F105" s="10">
        <f t="shared" si="4"/>
        <v>1509.7093600000001</v>
      </c>
      <c r="G105" s="10">
        <f t="shared" si="6"/>
        <v>100</v>
      </c>
    </row>
    <row r="106" spans="1:7" ht="36.75" customHeight="1" outlineLevel="2" x14ac:dyDescent="0.25">
      <c r="A106" s="7" t="s">
        <v>190</v>
      </c>
      <c r="B106" s="8" t="s">
        <v>191</v>
      </c>
      <c r="C106" s="9">
        <v>89922</v>
      </c>
      <c r="D106" s="10">
        <f t="shared" si="3"/>
        <v>89.921999999999997</v>
      </c>
      <c r="E106" s="10">
        <v>89922</v>
      </c>
      <c r="F106" s="10">
        <f t="shared" si="4"/>
        <v>89.921999999999997</v>
      </c>
      <c r="G106" s="10">
        <f t="shared" si="6"/>
        <v>100</v>
      </c>
    </row>
    <row r="107" spans="1:7" ht="31.5" outlineLevel="3" x14ac:dyDescent="0.25">
      <c r="A107" s="7" t="s">
        <v>192</v>
      </c>
      <c r="B107" s="8" t="s">
        <v>193</v>
      </c>
      <c r="C107" s="9">
        <v>89922</v>
      </c>
      <c r="D107" s="10">
        <f t="shared" si="3"/>
        <v>89.921999999999997</v>
      </c>
      <c r="E107" s="10">
        <v>89922</v>
      </c>
      <c r="F107" s="10">
        <f t="shared" si="4"/>
        <v>89.921999999999997</v>
      </c>
      <c r="G107" s="10">
        <f t="shared" si="6"/>
        <v>100</v>
      </c>
    </row>
    <row r="108" spans="1:7" ht="67.5" customHeight="1" x14ac:dyDescent="0.25">
      <c r="A108" s="11" t="s">
        <v>194</v>
      </c>
      <c r="B108" s="12" t="s">
        <v>195</v>
      </c>
      <c r="C108" s="13">
        <v>30000748.879999999</v>
      </c>
      <c r="D108" s="14">
        <f t="shared" si="3"/>
        <v>30000.748879999999</v>
      </c>
      <c r="E108" s="14">
        <v>29863763</v>
      </c>
      <c r="F108" s="14">
        <f t="shared" si="4"/>
        <v>29863.762999999999</v>
      </c>
      <c r="G108" s="14">
        <f t="shared" si="6"/>
        <v>99.543391798158339</v>
      </c>
    </row>
    <row r="109" spans="1:7" ht="31.5" outlineLevel="2" x14ac:dyDescent="0.25">
      <c r="A109" s="7" t="s">
        <v>196</v>
      </c>
      <c r="B109" s="8" t="s">
        <v>197</v>
      </c>
      <c r="C109" s="9">
        <v>9159957.8800000008</v>
      </c>
      <c r="D109" s="10">
        <f t="shared" si="3"/>
        <v>9159.9578799999999</v>
      </c>
      <c r="E109" s="10">
        <v>9022972</v>
      </c>
      <c r="F109" s="10">
        <f t="shared" si="4"/>
        <v>9022.9719999999998</v>
      </c>
      <c r="G109" s="10">
        <f t="shared" si="6"/>
        <v>98.50451408407568</v>
      </c>
    </row>
    <row r="110" spans="1:7" ht="47.25" customHeight="1" outlineLevel="3" x14ac:dyDescent="0.25">
      <c r="A110" s="7" t="s">
        <v>59</v>
      </c>
      <c r="B110" s="8" t="s">
        <v>198</v>
      </c>
      <c r="C110" s="9">
        <v>9159957.8800000008</v>
      </c>
      <c r="D110" s="10">
        <f t="shared" si="3"/>
        <v>9159.9578799999999</v>
      </c>
      <c r="E110" s="10">
        <v>9022972</v>
      </c>
      <c r="F110" s="10">
        <f t="shared" si="4"/>
        <v>9022.9719999999998</v>
      </c>
      <c r="G110" s="10">
        <f t="shared" si="6"/>
        <v>98.50451408407568</v>
      </c>
    </row>
    <row r="111" spans="1:7" ht="35.25" customHeight="1" outlineLevel="2" x14ac:dyDescent="0.25">
      <c r="A111" s="7" t="s">
        <v>199</v>
      </c>
      <c r="B111" s="8" t="s">
        <v>200</v>
      </c>
      <c r="C111" s="9">
        <v>20840791</v>
      </c>
      <c r="D111" s="10">
        <f t="shared" si="3"/>
        <v>20840.791000000001</v>
      </c>
      <c r="E111" s="10">
        <v>20840791</v>
      </c>
      <c r="F111" s="10">
        <f t="shared" si="4"/>
        <v>20840.791000000001</v>
      </c>
      <c r="G111" s="10">
        <f t="shared" si="6"/>
        <v>100</v>
      </c>
    </row>
    <row r="112" spans="1:7" ht="48.75" customHeight="1" outlineLevel="3" x14ac:dyDescent="0.25">
      <c r="A112" s="7" t="s">
        <v>201</v>
      </c>
      <c r="B112" s="8" t="s">
        <v>202</v>
      </c>
      <c r="C112" s="9">
        <v>1374165</v>
      </c>
      <c r="D112" s="10">
        <f t="shared" si="3"/>
        <v>1374.165</v>
      </c>
      <c r="E112" s="10">
        <v>1374165</v>
      </c>
      <c r="F112" s="10">
        <f t="shared" si="4"/>
        <v>1374.165</v>
      </c>
      <c r="G112" s="10">
        <f t="shared" si="6"/>
        <v>100</v>
      </c>
    </row>
    <row r="113" spans="1:7" ht="81.75" customHeight="1" outlineLevel="3" x14ac:dyDescent="0.25">
      <c r="A113" s="7" t="s">
        <v>203</v>
      </c>
      <c r="B113" s="8" t="s">
        <v>204</v>
      </c>
      <c r="C113" s="9">
        <v>19466626</v>
      </c>
      <c r="D113" s="10">
        <f t="shared" si="3"/>
        <v>19466.626</v>
      </c>
      <c r="E113" s="10">
        <v>19466626</v>
      </c>
      <c r="F113" s="10">
        <f t="shared" si="4"/>
        <v>19466.626</v>
      </c>
      <c r="G113" s="10">
        <f t="shared" si="6"/>
        <v>100</v>
      </c>
    </row>
    <row r="114" spans="1:7" ht="46.5" customHeight="1" x14ac:dyDescent="0.25">
      <c r="A114" s="11" t="s">
        <v>205</v>
      </c>
      <c r="B114" s="12" t="s">
        <v>206</v>
      </c>
      <c r="C114" s="13">
        <v>70000</v>
      </c>
      <c r="D114" s="14">
        <f t="shared" si="3"/>
        <v>70</v>
      </c>
      <c r="E114" s="14">
        <v>70000</v>
      </c>
      <c r="F114" s="14">
        <f t="shared" si="4"/>
        <v>70</v>
      </c>
      <c r="G114" s="14">
        <f t="shared" si="6"/>
        <v>100</v>
      </c>
    </row>
    <row r="115" spans="1:7" ht="47.25" outlineLevel="2" x14ac:dyDescent="0.25">
      <c r="A115" s="7" t="s">
        <v>207</v>
      </c>
      <c r="B115" s="8" t="s">
        <v>208</v>
      </c>
      <c r="C115" s="9">
        <v>70000</v>
      </c>
      <c r="D115" s="10">
        <f t="shared" si="3"/>
        <v>70</v>
      </c>
      <c r="E115" s="10">
        <v>70000</v>
      </c>
      <c r="F115" s="10">
        <f t="shared" si="4"/>
        <v>70</v>
      </c>
      <c r="G115" s="10">
        <f t="shared" si="6"/>
        <v>100</v>
      </c>
    </row>
    <row r="116" spans="1:7" ht="80.25" customHeight="1" outlineLevel="3" x14ac:dyDescent="0.25">
      <c r="A116" s="7" t="s">
        <v>209</v>
      </c>
      <c r="B116" s="8" t="s">
        <v>210</v>
      </c>
      <c r="C116" s="9">
        <v>50000</v>
      </c>
      <c r="D116" s="10">
        <f t="shared" si="3"/>
        <v>50</v>
      </c>
      <c r="E116" s="10">
        <v>50000</v>
      </c>
      <c r="F116" s="10">
        <f t="shared" si="4"/>
        <v>50</v>
      </c>
      <c r="G116" s="10">
        <f t="shared" si="6"/>
        <v>100</v>
      </c>
    </row>
    <row r="117" spans="1:7" ht="15.75" outlineLevel="3" x14ac:dyDescent="0.25">
      <c r="A117" s="7" t="s">
        <v>211</v>
      </c>
      <c r="B117" s="8" t="s">
        <v>212</v>
      </c>
      <c r="C117" s="9">
        <v>20000</v>
      </c>
      <c r="D117" s="10">
        <f t="shared" si="3"/>
        <v>20</v>
      </c>
      <c r="E117" s="10">
        <v>20000</v>
      </c>
      <c r="F117" s="10">
        <f t="shared" si="4"/>
        <v>20</v>
      </c>
      <c r="G117" s="10">
        <f t="shared" si="6"/>
        <v>100</v>
      </c>
    </row>
    <row r="118" spans="1:7" ht="47.25" x14ac:dyDescent="0.25">
      <c r="A118" s="11" t="s">
        <v>213</v>
      </c>
      <c r="B118" s="12" t="s">
        <v>214</v>
      </c>
      <c r="C118" s="13">
        <v>170000</v>
      </c>
      <c r="D118" s="14">
        <f t="shared" si="3"/>
        <v>170</v>
      </c>
      <c r="E118" s="14">
        <v>170000</v>
      </c>
      <c r="F118" s="14">
        <f t="shared" si="4"/>
        <v>170</v>
      </c>
      <c r="G118" s="14">
        <f t="shared" si="6"/>
        <v>100</v>
      </c>
    </row>
    <row r="119" spans="1:7" ht="36" customHeight="1" outlineLevel="2" x14ac:dyDescent="0.25">
      <c r="A119" s="7" t="s">
        <v>215</v>
      </c>
      <c r="B119" s="8" t="s">
        <v>216</v>
      </c>
      <c r="C119" s="9">
        <v>170000</v>
      </c>
      <c r="D119" s="10">
        <f t="shared" si="3"/>
        <v>170</v>
      </c>
      <c r="E119" s="10">
        <v>170000</v>
      </c>
      <c r="F119" s="10">
        <f t="shared" si="4"/>
        <v>170</v>
      </c>
      <c r="G119" s="10">
        <f t="shared" si="6"/>
        <v>100</v>
      </c>
    </row>
    <row r="120" spans="1:7" ht="33" customHeight="1" outlineLevel="3" x14ac:dyDescent="0.25">
      <c r="A120" s="7" t="s">
        <v>217</v>
      </c>
      <c r="B120" s="8" t="s">
        <v>218</v>
      </c>
      <c r="C120" s="9">
        <v>170000</v>
      </c>
      <c r="D120" s="10">
        <f t="shared" si="3"/>
        <v>170</v>
      </c>
      <c r="E120" s="10">
        <v>170000</v>
      </c>
      <c r="F120" s="10">
        <f t="shared" si="4"/>
        <v>170</v>
      </c>
      <c r="G120" s="10">
        <f t="shared" si="6"/>
        <v>100</v>
      </c>
    </row>
    <row r="121" spans="1:7" ht="51" customHeight="1" x14ac:dyDescent="0.25">
      <c r="A121" s="11" t="s">
        <v>219</v>
      </c>
      <c r="B121" s="12" t="s">
        <v>220</v>
      </c>
      <c r="C121" s="13">
        <v>1200000</v>
      </c>
      <c r="D121" s="14">
        <f t="shared" si="3"/>
        <v>1200</v>
      </c>
      <c r="E121" s="14">
        <v>1200000</v>
      </c>
      <c r="F121" s="14">
        <f t="shared" si="4"/>
        <v>1200</v>
      </c>
      <c r="G121" s="14">
        <f t="shared" si="6"/>
        <v>100</v>
      </c>
    </row>
    <row r="122" spans="1:7" ht="39" customHeight="1" outlineLevel="2" x14ac:dyDescent="0.25">
      <c r="A122" s="7" t="s">
        <v>221</v>
      </c>
      <c r="B122" s="8" t="s">
        <v>222</v>
      </c>
      <c r="C122" s="9">
        <v>1200000</v>
      </c>
      <c r="D122" s="10">
        <f t="shared" si="3"/>
        <v>1200</v>
      </c>
      <c r="E122" s="10">
        <v>1200000</v>
      </c>
      <c r="F122" s="10">
        <f t="shared" si="4"/>
        <v>1200</v>
      </c>
      <c r="G122" s="10">
        <f t="shared" si="6"/>
        <v>100</v>
      </c>
    </row>
    <row r="123" spans="1:7" ht="52.5" customHeight="1" outlineLevel="3" x14ac:dyDescent="0.25">
      <c r="A123" s="7" t="s">
        <v>223</v>
      </c>
      <c r="B123" s="8" t="s">
        <v>224</v>
      </c>
      <c r="C123" s="9">
        <v>1200000</v>
      </c>
      <c r="D123" s="10">
        <f t="shared" si="3"/>
        <v>1200</v>
      </c>
      <c r="E123" s="10">
        <v>1200000</v>
      </c>
      <c r="F123" s="10">
        <f t="shared" si="4"/>
        <v>1200</v>
      </c>
      <c r="G123" s="10">
        <f t="shared" si="6"/>
        <v>100</v>
      </c>
    </row>
    <row r="124" spans="1:7" ht="47.25" x14ac:dyDescent="0.25">
      <c r="A124" s="11" t="s">
        <v>225</v>
      </c>
      <c r="B124" s="12" t="s">
        <v>226</v>
      </c>
      <c r="C124" s="13">
        <v>54000</v>
      </c>
      <c r="D124" s="14">
        <f t="shared" si="3"/>
        <v>54</v>
      </c>
      <c r="E124" s="14">
        <v>54000</v>
      </c>
      <c r="F124" s="14">
        <f t="shared" si="4"/>
        <v>54</v>
      </c>
      <c r="G124" s="14">
        <f t="shared" si="6"/>
        <v>100</v>
      </c>
    </row>
    <row r="125" spans="1:7" ht="47.25" outlineLevel="2" x14ac:dyDescent="0.25">
      <c r="A125" s="7" t="s">
        <v>227</v>
      </c>
      <c r="B125" s="8" t="s">
        <v>228</v>
      </c>
      <c r="C125" s="9">
        <v>54000</v>
      </c>
      <c r="D125" s="10">
        <f t="shared" si="3"/>
        <v>54</v>
      </c>
      <c r="E125" s="10">
        <v>54000</v>
      </c>
      <c r="F125" s="10">
        <f t="shared" si="4"/>
        <v>54</v>
      </c>
      <c r="G125" s="10">
        <f t="shared" si="6"/>
        <v>100</v>
      </c>
    </row>
    <row r="126" spans="1:7" ht="31.5" outlineLevel="3" x14ac:dyDescent="0.25">
      <c r="A126" s="7" t="s">
        <v>229</v>
      </c>
      <c r="B126" s="8" t="s">
        <v>230</v>
      </c>
      <c r="C126" s="9">
        <v>54000</v>
      </c>
      <c r="D126" s="10">
        <f t="shared" si="3"/>
        <v>54</v>
      </c>
      <c r="E126" s="10">
        <v>54000</v>
      </c>
      <c r="F126" s="10">
        <f t="shared" si="4"/>
        <v>54</v>
      </c>
      <c r="G126" s="10">
        <f t="shared" si="6"/>
        <v>100</v>
      </c>
    </row>
    <row r="127" spans="1:7" ht="31.5" x14ac:dyDescent="0.25">
      <c r="A127" s="11" t="s">
        <v>231</v>
      </c>
      <c r="B127" s="12" t="s">
        <v>232</v>
      </c>
      <c r="C127" s="13">
        <v>50000</v>
      </c>
      <c r="D127" s="14">
        <f t="shared" si="3"/>
        <v>50</v>
      </c>
      <c r="E127" s="14">
        <v>50000</v>
      </c>
      <c r="F127" s="14">
        <f t="shared" si="4"/>
        <v>50</v>
      </c>
      <c r="G127" s="14">
        <f t="shared" si="6"/>
        <v>100</v>
      </c>
    </row>
    <row r="128" spans="1:7" ht="31.5" outlineLevel="2" x14ac:dyDescent="0.25">
      <c r="A128" s="7" t="s">
        <v>233</v>
      </c>
      <c r="B128" s="8" t="s">
        <v>234</v>
      </c>
      <c r="C128" s="9">
        <v>50000</v>
      </c>
      <c r="D128" s="10">
        <f t="shared" si="3"/>
        <v>50</v>
      </c>
      <c r="E128" s="10">
        <v>50000</v>
      </c>
      <c r="F128" s="10">
        <f t="shared" si="4"/>
        <v>50</v>
      </c>
      <c r="G128" s="10">
        <f t="shared" si="6"/>
        <v>100</v>
      </c>
    </row>
    <row r="129" spans="1:7" ht="17.25" customHeight="1" outlineLevel="3" x14ac:dyDescent="0.25">
      <c r="A129" s="7" t="s">
        <v>42</v>
      </c>
      <c r="B129" s="8" t="s">
        <v>235</v>
      </c>
      <c r="C129" s="9">
        <v>50000</v>
      </c>
      <c r="D129" s="10">
        <f t="shared" si="3"/>
        <v>50</v>
      </c>
      <c r="E129" s="10">
        <v>50000</v>
      </c>
      <c r="F129" s="10">
        <f t="shared" si="4"/>
        <v>50</v>
      </c>
      <c r="G129" s="10">
        <f t="shared" si="6"/>
        <v>100</v>
      </c>
    </row>
    <row r="130" spans="1:7" ht="35.25" customHeight="1" x14ac:dyDescent="0.25">
      <c r="A130" s="11" t="s">
        <v>236</v>
      </c>
      <c r="B130" s="12" t="s">
        <v>237</v>
      </c>
      <c r="C130" s="13">
        <v>1859550</v>
      </c>
      <c r="D130" s="14">
        <f t="shared" si="3"/>
        <v>1859.55</v>
      </c>
      <c r="E130" s="14">
        <v>1859550</v>
      </c>
      <c r="F130" s="14">
        <f t="shared" si="4"/>
        <v>1859.55</v>
      </c>
      <c r="G130" s="14">
        <f t="shared" si="6"/>
        <v>100</v>
      </c>
    </row>
    <row r="131" spans="1:7" ht="47.25" outlineLevel="2" x14ac:dyDescent="0.25">
      <c r="A131" s="7" t="s">
        <v>238</v>
      </c>
      <c r="B131" s="8" t="s">
        <v>239</v>
      </c>
      <c r="C131" s="9">
        <v>1859550</v>
      </c>
      <c r="D131" s="10">
        <f t="shared" si="3"/>
        <v>1859.55</v>
      </c>
      <c r="E131" s="10">
        <v>1859550</v>
      </c>
      <c r="F131" s="10">
        <f t="shared" si="4"/>
        <v>1859.55</v>
      </c>
      <c r="G131" s="10">
        <f t="shared" si="6"/>
        <v>100</v>
      </c>
    </row>
    <row r="132" spans="1:7" ht="47.25" outlineLevel="3" x14ac:dyDescent="0.25">
      <c r="A132" s="7" t="s">
        <v>240</v>
      </c>
      <c r="B132" s="8" t="s">
        <v>241</v>
      </c>
      <c r="C132" s="9">
        <v>1859550</v>
      </c>
      <c r="D132" s="10">
        <f t="shared" si="3"/>
        <v>1859.55</v>
      </c>
      <c r="E132" s="10">
        <v>1859550</v>
      </c>
      <c r="F132" s="10">
        <f t="shared" si="4"/>
        <v>1859.55</v>
      </c>
      <c r="G132" s="10">
        <f t="shared" si="6"/>
        <v>100</v>
      </c>
    </row>
    <row r="133" spans="1:7" ht="67.5" customHeight="1" x14ac:dyDescent="0.25">
      <c r="A133" s="11" t="s">
        <v>242</v>
      </c>
      <c r="B133" s="12" t="s">
        <v>243</v>
      </c>
      <c r="C133" s="13">
        <v>808618.06</v>
      </c>
      <c r="D133" s="14">
        <f t="shared" si="3"/>
        <v>808.61806000000001</v>
      </c>
      <c r="E133" s="14">
        <v>808618.06</v>
      </c>
      <c r="F133" s="14">
        <f t="shared" si="4"/>
        <v>808.61806000000001</v>
      </c>
      <c r="G133" s="14">
        <f t="shared" si="6"/>
        <v>100</v>
      </c>
    </row>
    <row r="134" spans="1:7" ht="62.25" customHeight="1" outlineLevel="2" x14ac:dyDescent="0.25">
      <c r="A134" s="7" t="s">
        <v>244</v>
      </c>
      <c r="B134" s="8" t="s">
        <v>245</v>
      </c>
      <c r="C134" s="9">
        <v>808618.06</v>
      </c>
      <c r="D134" s="10">
        <f t="shared" si="3"/>
        <v>808.61806000000001</v>
      </c>
      <c r="E134" s="10">
        <v>808618.06</v>
      </c>
      <c r="F134" s="10">
        <f t="shared" si="4"/>
        <v>808.61806000000001</v>
      </c>
      <c r="G134" s="10">
        <f t="shared" si="6"/>
        <v>100</v>
      </c>
    </row>
    <row r="135" spans="1:7" ht="50.25" customHeight="1" outlineLevel="3" x14ac:dyDescent="0.25">
      <c r="A135" s="7" t="s">
        <v>246</v>
      </c>
      <c r="B135" s="8" t="s">
        <v>247</v>
      </c>
      <c r="C135" s="9">
        <v>78741.399999999994</v>
      </c>
      <c r="D135" s="10">
        <f t="shared" si="3"/>
        <v>78.741399999999999</v>
      </c>
      <c r="E135" s="10">
        <v>78741.399999999994</v>
      </c>
      <c r="F135" s="10">
        <f t="shared" si="4"/>
        <v>78.741399999999999</v>
      </c>
      <c r="G135" s="10">
        <f t="shared" si="6"/>
        <v>100</v>
      </c>
    </row>
    <row r="136" spans="1:7" ht="47.25" customHeight="1" outlineLevel="3" x14ac:dyDescent="0.25">
      <c r="A136" s="7" t="s">
        <v>248</v>
      </c>
      <c r="B136" s="8" t="s">
        <v>249</v>
      </c>
      <c r="C136" s="9">
        <v>729876.66</v>
      </c>
      <c r="D136" s="10">
        <f t="shared" ref="D136:D142" si="7">C136/1000</f>
        <v>729.87666000000002</v>
      </c>
      <c r="E136" s="10">
        <v>729876.66</v>
      </c>
      <c r="F136" s="10">
        <f t="shared" ref="F136:F142" si="8">E136/1000</f>
        <v>729.87666000000002</v>
      </c>
      <c r="G136" s="10">
        <f t="shared" si="6"/>
        <v>100</v>
      </c>
    </row>
    <row r="137" spans="1:7" ht="47.25" x14ac:dyDescent="0.25">
      <c r="A137" s="11" t="s">
        <v>250</v>
      </c>
      <c r="B137" s="12" t="s">
        <v>251</v>
      </c>
      <c r="C137" s="13">
        <v>20000</v>
      </c>
      <c r="D137" s="14">
        <f t="shared" si="7"/>
        <v>20</v>
      </c>
      <c r="E137" s="14">
        <v>20000</v>
      </c>
      <c r="F137" s="14">
        <f t="shared" si="8"/>
        <v>20</v>
      </c>
      <c r="G137" s="14">
        <f t="shared" si="6"/>
        <v>100</v>
      </c>
    </row>
    <row r="138" spans="1:7" ht="33" customHeight="1" outlineLevel="2" x14ac:dyDescent="0.25">
      <c r="A138" s="7" t="s">
        <v>252</v>
      </c>
      <c r="B138" s="8" t="s">
        <v>253</v>
      </c>
      <c r="C138" s="9">
        <v>20000</v>
      </c>
      <c r="D138" s="10">
        <f t="shared" si="7"/>
        <v>20</v>
      </c>
      <c r="E138" s="10">
        <v>20000</v>
      </c>
      <c r="F138" s="10">
        <f t="shared" si="8"/>
        <v>20</v>
      </c>
      <c r="G138" s="10">
        <f t="shared" si="6"/>
        <v>100</v>
      </c>
    </row>
    <row r="139" spans="1:7" ht="31.5" outlineLevel="3" x14ac:dyDescent="0.25">
      <c r="A139" s="7" t="s">
        <v>254</v>
      </c>
      <c r="B139" s="8" t="s">
        <v>255</v>
      </c>
      <c r="C139" s="9">
        <v>20000</v>
      </c>
      <c r="D139" s="10">
        <f t="shared" si="7"/>
        <v>20</v>
      </c>
      <c r="E139" s="10">
        <v>20000</v>
      </c>
      <c r="F139" s="10">
        <f t="shared" si="8"/>
        <v>20</v>
      </c>
      <c r="G139" s="10">
        <f t="shared" si="6"/>
        <v>100</v>
      </c>
    </row>
    <row r="140" spans="1:7" ht="37.5" customHeight="1" x14ac:dyDescent="0.25">
      <c r="A140" s="11" t="s">
        <v>256</v>
      </c>
      <c r="B140" s="12" t="s">
        <v>257</v>
      </c>
      <c r="C140" s="13">
        <v>5000</v>
      </c>
      <c r="D140" s="14">
        <f t="shared" si="7"/>
        <v>5</v>
      </c>
      <c r="E140" s="14">
        <v>5000</v>
      </c>
      <c r="F140" s="14">
        <f t="shared" si="8"/>
        <v>5</v>
      </c>
      <c r="G140" s="14">
        <f t="shared" si="6"/>
        <v>100</v>
      </c>
    </row>
    <row r="141" spans="1:7" ht="33.75" customHeight="1" outlineLevel="2" x14ac:dyDescent="0.25">
      <c r="A141" s="7" t="s">
        <v>258</v>
      </c>
      <c r="B141" s="8" t="s">
        <v>259</v>
      </c>
      <c r="C141" s="9">
        <v>5000</v>
      </c>
      <c r="D141" s="10">
        <f t="shared" si="7"/>
        <v>5</v>
      </c>
      <c r="E141" s="10">
        <v>5000</v>
      </c>
      <c r="F141" s="10">
        <f t="shared" si="8"/>
        <v>5</v>
      </c>
      <c r="G141" s="10">
        <f t="shared" si="6"/>
        <v>100</v>
      </c>
    </row>
    <row r="142" spans="1:7" ht="19.5" customHeight="1" outlineLevel="3" x14ac:dyDescent="0.25">
      <c r="A142" s="7" t="s">
        <v>260</v>
      </c>
      <c r="B142" s="8" t="s">
        <v>261</v>
      </c>
      <c r="C142" s="9">
        <v>5000</v>
      </c>
      <c r="D142" s="10">
        <f t="shared" si="7"/>
        <v>5</v>
      </c>
      <c r="E142" s="10">
        <v>5000</v>
      </c>
      <c r="F142" s="10">
        <f t="shared" si="8"/>
        <v>5</v>
      </c>
      <c r="G142" s="10">
        <f t="shared" si="6"/>
        <v>100</v>
      </c>
    </row>
    <row r="143" spans="1:7" ht="15.75" x14ac:dyDescent="0.25">
      <c r="A143" s="11" t="s">
        <v>272</v>
      </c>
      <c r="B143" s="12"/>
      <c r="C143" s="13">
        <v>71416319.939999998</v>
      </c>
      <c r="D143" s="14">
        <v>735551.12</v>
      </c>
      <c r="E143" s="14">
        <v>68013783.099999994</v>
      </c>
      <c r="F143" s="14">
        <v>706096.7</v>
      </c>
      <c r="G143" s="14">
        <f t="shared" si="6"/>
        <v>95.99559851122244</v>
      </c>
    </row>
    <row r="144" spans="1:7" ht="12.75" customHeight="1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33"/>
      <c r="B145" s="34"/>
      <c r="C145" s="34"/>
      <c r="D145" s="5"/>
      <c r="E145" s="3"/>
      <c r="F145" s="4"/>
      <c r="G145" s="3"/>
    </row>
  </sheetData>
  <mergeCells count="13">
    <mergeCell ref="A1:C1"/>
    <mergeCell ref="A2:G2"/>
    <mergeCell ref="A3:G3"/>
    <mergeCell ref="A4:G4"/>
    <mergeCell ref="A145:C145"/>
    <mergeCell ref="E6:E7"/>
    <mergeCell ref="B6:B7"/>
    <mergeCell ref="D6:D7"/>
    <mergeCell ref="A5:G5"/>
    <mergeCell ref="F6:F7"/>
    <mergeCell ref="G6:G7"/>
    <mergeCell ref="A6:A7"/>
    <mergeCell ref="C6:C7"/>
  </mergeCells>
  <pageMargins left="0.59055118110236227" right="0.39370078740157483" top="0.59055118110236227" bottom="0.39370078740157483" header="0.39370078740157483" footer="0.39370078740157483"/>
  <pageSetup paperSize="9" scale="80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31.12.2018&lt;/string&gt;&#10;  &lt;/DateInfo&gt;&#10;  &lt;Code&gt;48D8ECC0A0FC4D60BF0789E463E7BA&lt;/Code&gt;&#10;  &lt;ObjectCode&gt;SQUERY_ANAL_ISP_BUDG&lt;/ObjectCode&gt;&#10;  &lt;DocName&gt;Програм.и непрограм.мероп.&lt;/DocName&gt;&#10;  &lt;VariantName&gt;Програм.и непрограм.мероп.&lt;/VariantName&gt;&#10;  &lt;VariantLink&gt;35806478&lt;/VariantLink&gt;&#10;  &lt;SvodReportLink xsi:nil=&quot;true&quot; /&gt;&#10;  &lt;ReportLink&gt;198541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954C007-4B87-484B-86FA-D96227AE57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Ovcharenko N S</dc:creator>
  <cp:lastModifiedBy>Ovcharenko</cp:lastModifiedBy>
  <cp:lastPrinted>2019-03-14T01:23:24Z</cp:lastPrinted>
  <dcterms:created xsi:type="dcterms:W3CDTF">2019-03-14T00:52:40Z</dcterms:created>
  <dcterms:modified xsi:type="dcterms:W3CDTF">2019-03-15T00:06:19Z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Програм.и непрограм.мероп.</vt:lpwstr>
  </property>
  <property fmtid="{D5CDD505-2E9C-101B-9397-08002B2CF9AE}" pid="3" name="Версия клиента">
    <vt:lpwstr>19.1.8.1300</vt:lpwstr>
  </property>
  <property fmtid="{D5CDD505-2E9C-101B-9397-08002B2CF9AE}" pid="4" name="Версия базы">
    <vt:lpwstr>19.1.1261.6433202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BudgetSmart2018</vt:lpwstr>
  </property>
  <property fmtid="{D5CDD505-2E9C-101B-9397-08002B2CF9AE}" pid="8" name="Пользователь">
    <vt:lpwstr>ovcharenko</vt:lpwstr>
  </property>
  <property fmtid="{D5CDD505-2E9C-101B-9397-08002B2CF9AE}" pid="9" name="Шаблон">
    <vt:lpwstr>sqr_info_isp_budg_2016.xlt</vt:lpwstr>
  </property>
  <property fmtid="{D5CDD505-2E9C-101B-9397-08002B2CF9AE}" pid="10" name="Имя варианта">
    <vt:lpwstr>Програм.и непрограм.мероп.</vt:lpwstr>
  </property>
  <property fmtid="{D5CDD505-2E9C-101B-9397-08002B2CF9AE}" pid="11" name="Код отчета">
    <vt:lpwstr>SYS_2453808_1R60URQCD</vt:lpwstr>
  </property>
  <property fmtid="{D5CDD505-2E9C-101B-9397-08002B2CF9AE}" pid="12" name="Локальная база">
    <vt:lpwstr>не используется</vt:lpwstr>
  </property>
</Properties>
</file>