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12 мес.2020\Годовой отчет 2020 на Думу\Проект отчета об исп.бюджета ЧР за 2020\"/>
    </mc:Choice>
  </mc:AlternateContent>
  <bookViews>
    <workbookView xWindow="0" yWindow="0" windowWidth="23040" windowHeight="8832"/>
  </bookViews>
  <sheets>
    <sheet name="Отчет" sheetId="2" r:id="rId1"/>
  </sheets>
  <calcPr calcId="152511"/>
</workbook>
</file>

<file path=xl/calcChain.xml><?xml version="1.0" encoding="utf-8"?>
<calcChain xmlns="http://schemas.openxmlformats.org/spreadsheetml/2006/main">
  <c r="G397" i="2" l="1"/>
  <c r="G399" i="2"/>
  <c r="G405" i="2"/>
  <c r="G406" i="2"/>
  <c r="H406" i="2" s="1"/>
  <c r="G407" i="2"/>
  <c r="G408" i="2"/>
  <c r="H408" i="2" s="1"/>
  <c r="G409" i="2"/>
  <c r="G412" i="2"/>
  <c r="H412" i="2" s="1"/>
  <c r="G413" i="2"/>
  <c r="G414" i="2"/>
  <c r="G415" i="2"/>
  <c r="G416" i="2"/>
  <c r="G417" i="2"/>
  <c r="G418" i="2"/>
  <c r="G419" i="2"/>
  <c r="G420" i="2"/>
  <c r="G421" i="2"/>
  <c r="G422" i="2"/>
  <c r="G423" i="2"/>
  <c r="E397" i="2"/>
  <c r="H397" i="2" s="1"/>
  <c r="E399" i="2"/>
  <c r="E400" i="2"/>
  <c r="E401" i="2"/>
  <c r="E402" i="2"/>
  <c r="E403" i="2"/>
  <c r="E404" i="2"/>
  <c r="E405" i="2"/>
  <c r="E406" i="2"/>
  <c r="E407" i="2"/>
  <c r="H407" i="2" s="1"/>
  <c r="E408" i="2"/>
  <c r="E409" i="2"/>
  <c r="E412" i="2"/>
  <c r="E413" i="2"/>
  <c r="H413" i="2" s="1"/>
  <c r="E414" i="2"/>
  <c r="E415" i="2"/>
  <c r="E416" i="2"/>
  <c r="E417" i="2"/>
  <c r="E418" i="2"/>
  <c r="E419" i="2"/>
  <c r="E420" i="2"/>
  <c r="E421" i="2"/>
  <c r="E422" i="2"/>
  <c r="E423" i="2"/>
  <c r="H395" i="2"/>
  <c r="G395" i="2"/>
  <c r="E395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3" i="2"/>
  <c r="G204" i="2"/>
  <c r="G205" i="2"/>
  <c r="H205" i="2" s="1"/>
  <c r="G206" i="2"/>
  <c r="G207" i="2"/>
  <c r="G208" i="2"/>
  <c r="G209" i="2"/>
  <c r="H209" i="2" s="1"/>
  <c r="G210" i="2"/>
  <c r="G211" i="2"/>
  <c r="G212" i="2"/>
  <c r="G213" i="2"/>
  <c r="H213" i="2" s="1"/>
  <c r="G214" i="2"/>
  <c r="G215" i="2"/>
  <c r="G216" i="2"/>
  <c r="G217" i="2"/>
  <c r="H217" i="2" s="1"/>
  <c r="G218" i="2"/>
  <c r="G219" i="2"/>
  <c r="G220" i="2"/>
  <c r="G221" i="2"/>
  <c r="H221" i="2" s="1"/>
  <c r="G222" i="2"/>
  <c r="G223" i="2"/>
  <c r="G224" i="2"/>
  <c r="G225" i="2"/>
  <c r="H225" i="2" s="1"/>
  <c r="G226" i="2"/>
  <c r="G227" i="2"/>
  <c r="G228" i="2"/>
  <c r="G229" i="2"/>
  <c r="H229" i="2" s="1"/>
  <c r="G230" i="2"/>
  <c r="G231" i="2"/>
  <c r="G232" i="2"/>
  <c r="G233" i="2"/>
  <c r="H233" i="2" s="1"/>
  <c r="G234" i="2"/>
  <c r="G235" i="2"/>
  <c r="G236" i="2"/>
  <c r="G237" i="2"/>
  <c r="H237" i="2" s="1"/>
  <c r="G238" i="2"/>
  <c r="G239" i="2"/>
  <c r="G240" i="2"/>
  <c r="G241" i="2"/>
  <c r="H241" i="2" s="1"/>
  <c r="G242" i="2"/>
  <c r="G243" i="2"/>
  <c r="G244" i="2"/>
  <c r="G245" i="2"/>
  <c r="H245" i="2" s="1"/>
  <c r="G246" i="2"/>
  <c r="G247" i="2"/>
  <c r="G248" i="2"/>
  <c r="G249" i="2"/>
  <c r="H249" i="2" s="1"/>
  <c r="G251" i="2"/>
  <c r="G252" i="2"/>
  <c r="G253" i="2"/>
  <c r="G254" i="2"/>
  <c r="H254" i="2" s="1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H270" i="2" s="1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H286" i="2" s="1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H302" i="2" s="1"/>
  <c r="G303" i="2"/>
  <c r="G304" i="2"/>
  <c r="G305" i="2"/>
  <c r="G306" i="2"/>
  <c r="H306" i="2" s="1"/>
  <c r="G307" i="2"/>
  <c r="G308" i="2"/>
  <c r="G309" i="2"/>
  <c r="G310" i="2"/>
  <c r="H310" i="2" s="1"/>
  <c r="G311" i="2"/>
  <c r="G312" i="2"/>
  <c r="G313" i="2"/>
  <c r="H313" i="2" s="1"/>
  <c r="G314" i="2"/>
  <c r="H314" i="2" s="1"/>
  <c r="G315" i="2"/>
  <c r="G316" i="2"/>
  <c r="G317" i="2"/>
  <c r="H317" i="2" s="1"/>
  <c r="G318" i="2"/>
  <c r="H318" i="2" s="1"/>
  <c r="G319" i="2"/>
  <c r="G320" i="2"/>
  <c r="G321" i="2"/>
  <c r="H321" i="2" s="1"/>
  <c r="G322" i="2"/>
  <c r="H322" i="2" s="1"/>
  <c r="G323" i="2"/>
  <c r="G324" i="2"/>
  <c r="G325" i="2"/>
  <c r="H325" i="2" s="1"/>
  <c r="G326" i="2"/>
  <c r="H326" i="2" s="1"/>
  <c r="G329" i="2"/>
  <c r="G330" i="2"/>
  <c r="G331" i="2"/>
  <c r="G332" i="2"/>
  <c r="G333" i="2"/>
  <c r="G334" i="2"/>
  <c r="G335" i="2"/>
  <c r="G336" i="2"/>
  <c r="H336" i="2" s="1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H352" i="2" s="1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H368" i="2" s="1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H384" i="2" s="1"/>
  <c r="G385" i="2"/>
  <c r="G386" i="2"/>
  <c r="E167" i="2"/>
  <c r="E168" i="2"/>
  <c r="H168" i="2" s="1"/>
  <c r="E169" i="2"/>
  <c r="E170" i="2"/>
  <c r="E171" i="2"/>
  <c r="E172" i="2"/>
  <c r="H172" i="2" s="1"/>
  <c r="E173" i="2"/>
  <c r="E174" i="2"/>
  <c r="E175" i="2"/>
  <c r="E176" i="2"/>
  <c r="H176" i="2" s="1"/>
  <c r="E177" i="2"/>
  <c r="E178" i="2"/>
  <c r="E179" i="2"/>
  <c r="E180" i="2"/>
  <c r="H180" i="2" s="1"/>
  <c r="E181" i="2"/>
  <c r="E182" i="2"/>
  <c r="E183" i="2"/>
  <c r="E184" i="2"/>
  <c r="H184" i="2" s="1"/>
  <c r="E185" i="2"/>
  <c r="E186" i="2"/>
  <c r="E187" i="2"/>
  <c r="E188" i="2"/>
  <c r="E189" i="2"/>
  <c r="H189" i="2" s="1"/>
  <c r="E190" i="2"/>
  <c r="E191" i="2"/>
  <c r="E192" i="2"/>
  <c r="H192" i="2" s="1"/>
  <c r="E193" i="2"/>
  <c r="H193" i="2" s="1"/>
  <c r="E194" i="2"/>
  <c r="E195" i="2"/>
  <c r="E196" i="2"/>
  <c r="H196" i="2" s="1"/>
  <c r="E197" i="2"/>
  <c r="H197" i="2" s="1"/>
  <c r="E198" i="2"/>
  <c r="E199" i="2"/>
  <c r="E200" i="2"/>
  <c r="H200" i="2" s="1"/>
  <c r="E201" i="2"/>
  <c r="H201" i="2" s="1"/>
  <c r="E202" i="2"/>
  <c r="E203" i="2"/>
  <c r="E204" i="2"/>
  <c r="E205" i="2"/>
  <c r="E206" i="2"/>
  <c r="H206" i="2" s="1"/>
  <c r="E207" i="2"/>
  <c r="E208" i="2"/>
  <c r="E209" i="2"/>
  <c r="E210" i="2"/>
  <c r="H210" i="2" s="1"/>
  <c r="E211" i="2"/>
  <c r="E212" i="2"/>
  <c r="E213" i="2"/>
  <c r="E214" i="2"/>
  <c r="H214" i="2" s="1"/>
  <c r="E215" i="2"/>
  <c r="E216" i="2"/>
  <c r="E217" i="2"/>
  <c r="E218" i="2"/>
  <c r="H218" i="2" s="1"/>
  <c r="E219" i="2"/>
  <c r="E220" i="2"/>
  <c r="E221" i="2"/>
  <c r="E222" i="2"/>
  <c r="H222" i="2" s="1"/>
  <c r="E223" i="2"/>
  <c r="E224" i="2"/>
  <c r="E225" i="2"/>
  <c r="E226" i="2"/>
  <c r="H226" i="2" s="1"/>
  <c r="E227" i="2"/>
  <c r="E228" i="2"/>
  <c r="E229" i="2"/>
  <c r="E230" i="2"/>
  <c r="H230" i="2" s="1"/>
  <c r="E231" i="2"/>
  <c r="E232" i="2"/>
  <c r="E233" i="2"/>
  <c r="E234" i="2"/>
  <c r="H234" i="2" s="1"/>
  <c r="E235" i="2"/>
  <c r="E236" i="2"/>
  <c r="E237" i="2"/>
  <c r="E238" i="2"/>
  <c r="H238" i="2" s="1"/>
  <c r="E239" i="2"/>
  <c r="E240" i="2"/>
  <c r="E241" i="2"/>
  <c r="E242" i="2"/>
  <c r="H242" i="2" s="1"/>
  <c r="E243" i="2"/>
  <c r="E244" i="2"/>
  <c r="E245" i="2"/>
  <c r="E246" i="2"/>
  <c r="H246" i="2" s="1"/>
  <c r="E247" i="2"/>
  <c r="E248" i="2"/>
  <c r="E249" i="2"/>
  <c r="E250" i="2"/>
  <c r="E251" i="2"/>
  <c r="H251" i="2" s="1"/>
  <c r="E252" i="2"/>
  <c r="E253" i="2"/>
  <c r="E254" i="2"/>
  <c r="E255" i="2"/>
  <c r="H255" i="2" s="1"/>
  <c r="E256" i="2"/>
  <c r="E257" i="2"/>
  <c r="E258" i="2"/>
  <c r="E259" i="2"/>
  <c r="H259" i="2" s="1"/>
  <c r="E260" i="2"/>
  <c r="E261" i="2"/>
  <c r="E262" i="2"/>
  <c r="E263" i="2"/>
  <c r="H263" i="2" s="1"/>
  <c r="E264" i="2"/>
  <c r="E265" i="2"/>
  <c r="E266" i="2"/>
  <c r="E267" i="2"/>
  <c r="H267" i="2" s="1"/>
  <c r="E268" i="2"/>
  <c r="E269" i="2"/>
  <c r="E270" i="2"/>
  <c r="E271" i="2"/>
  <c r="H271" i="2" s="1"/>
  <c r="E272" i="2"/>
  <c r="E273" i="2"/>
  <c r="E274" i="2"/>
  <c r="E275" i="2"/>
  <c r="H275" i="2" s="1"/>
  <c r="E276" i="2"/>
  <c r="E277" i="2"/>
  <c r="E278" i="2"/>
  <c r="E279" i="2"/>
  <c r="H279" i="2" s="1"/>
  <c r="E280" i="2"/>
  <c r="E281" i="2"/>
  <c r="E282" i="2"/>
  <c r="E283" i="2"/>
  <c r="H283" i="2" s="1"/>
  <c r="E284" i="2"/>
  <c r="E285" i="2"/>
  <c r="E286" i="2"/>
  <c r="E287" i="2"/>
  <c r="H287" i="2" s="1"/>
  <c r="E288" i="2"/>
  <c r="E289" i="2"/>
  <c r="E290" i="2"/>
  <c r="E291" i="2"/>
  <c r="H291" i="2" s="1"/>
  <c r="E292" i="2"/>
  <c r="E293" i="2"/>
  <c r="E294" i="2"/>
  <c r="E295" i="2"/>
  <c r="H295" i="2" s="1"/>
  <c r="E296" i="2"/>
  <c r="E297" i="2"/>
  <c r="E298" i="2"/>
  <c r="E299" i="2"/>
  <c r="H299" i="2" s="1"/>
  <c r="E300" i="2"/>
  <c r="E301" i="2"/>
  <c r="E302" i="2"/>
  <c r="E303" i="2"/>
  <c r="H303" i="2" s="1"/>
  <c r="E304" i="2"/>
  <c r="E305" i="2"/>
  <c r="E306" i="2"/>
  <c r="E307" i="2"/>
  <c r="H307" i="2" s="1"/>
  <c r="E308" i="2"/>
  <c r="E309" i="2"/>
  <c r="E310" i="2"/>
  <c r="E311" i="2"/>
  <c r="H311" i="2" s="1"/>
  <c r="E312" i="2"/>
  <c r="E313" i="2"/>
  <c r="E314" i="2"/>
  <c r="E315" i="2"/>
  <c r="H315" i="2" s="1"/>
  <c r="E316" i="2"/>
  <c r="E317" i="2"/>
  <c r="E318" i="2"/>
  <c r="E319" i="2"/>
  <c r="H319" i="2" s="1"/>
  <c r="E320" i="2"/>
  <c r="E321" i="2"/>
  <c r="E322" i="2"/>
  <c r="E323" i="2"/>
  <c r="H323" i="2" s="1"/>
  <c r="E324" i="2"/>
  <c r="E325" i="2"/>
  <c r="E326" i="2"/>
  <c r="E327" i="2"/>
  <c r="E328" i="2"/>
  <c r="E329" i="2"/>
  <c r="H329" i="2" s="1"/>
  <c r="E330" i="2"/>
  <c r="E331" i="2"/>
  <c r="E332" i="2"/>
  <c r="E333" i="2"/>
  <c r="H333" i="2" s="1"/>
  <c r="E334" i="2"/>
  <c r="E335" i="2"/>
  <c r="E336" i="2"/>
  <c r="E337" i="2"/>
  <c r="H337" i="2" s="1"/>
  <c r="E338" i="2"/>
  <c r="E339" i="2"/>
  <c r="E340" i="2"/>
  <c r="E341" i="2"/>
  <c r="H341" i="2" s="1"/>
  <c r="E342" i="2"/>
  <c r="E343" i="2"/>
  <c r="E344" i="2"/>
  <c r="E345" i="2"/>
  <c r="H345" i="2" s="1"/>
  <c r="E346" i="2"/>
  <c r="E347" i="2"/>
  <c r="E348" i="2"/>
  <c r="E349" i="2"/>
  <c r="H349" i="2" s="1"/>
  <c r="E350" i="2"/>
  <c r="E351" i="2"/>
  <c r="E352" i="2"/>
  <c r="E353" i="2"/>
  <c r="H353" i="2" s="1"/>
  <c r="E354" i="2"/>
  <c r="E355" i="2"/>
  <c r="E356" i="2"/>
  <c r="E357" i="2"/>
  <c r="H357" i="2" s="1"/>
  <c r="E358" i="2"/>
  <c r="E359" i="2"/>
  <c r="E360" i="2"/>
  <c r="E361" i="2"/>
  <c r="H361" i="2" s="1"/>
  <c r="E362" i="2"/>
  <c r="E363" i="2"/>
  <c r="E364" i="2"/>
  <c r="E365" i="2"/>
  <c r="H365" i="2" s="1"/>
  <c r="E366" i="2"/>
  <c r="E367" i="2"/>
  <c r="E368" i="2"/>
  <c r="E369" i="2"/>
  <c r="H369" i="2" s="1"/>
  <c r="E370" i="2"/>
  <c r="E371" i="2"/>
  <c r="E372" i="2"/>
  <c r="E373" i="2"/>
  <c r="H373" i="2" s="1"/>
  <c r="E374" i="2"/>
  <c r="E375" i="2"/>
  <c r="E376" i="2"/>
  <c r="E377" i="2"/>
  <c r="H377" i="2" s="1"/>
  <c r="E378" i="2"/>
  <c r="E379" i="2"/>
  <c r="E380" i="2"/>
  <c r="E381" i="2"/>
  <c r="H381" i="2" s="1"/>
  <c r="E382" i="2"/>
  <c r="E383" i="2"/>
  <c r="E384" i="2"/>
  <c r="E385" i="2"/>
  <c r="H385" i="2" s="1"/>
  <c r="E386" i="2"/>
  <c r="G165" i="2"/>
  <c r="H165" i="2" s="1"/>
  <c r="E165" i="2"/>
  <c r="H34" i="2"/>
  <c r="H46" i="2"/>
  <c r="H51" i="2"/>
  <c r="H55" i="2"/>
  <c r="H67" i="2"/>
  <c r="H68" i="2"/>
  <c r="H95" i="2"/>
  <c r="H100" i="2"/>
  <c r="H119" i="2"/>
  <c r="H123" i="2"/>
  <c r="H131" i="2"/>
  <c r="H135" i="2"/>
  <c r="G16" i="2"/>
  <c r="H16" i="2" s="1"/>
  <c r="G17" i="2"/>
  <c r="H17" i="2" s="1"/>
  <c r="G18" i="2"/>
  <c r="G19" i="2"/>
  <c r="G20" i="2"/>
  <c r="H20" i="2" s="1"/>
  <c r="G21" i="2"/>
  <c r="H21" i="2" s="1"/>
  <c r="G22" i="2"/>
  <c r="G23" i="2"/>
  <c r="G24" i="2"/>
  <c r="H24" i="2" s="1"/>
  <c r="G25" i="2"/>
  <c r="H25" i="2" s="1"/>
  <c r="G26" i="2"/>
  <c r="G27" i="2"/>
  <c r="G28" i="2"/>
  <c r="H28" i="2" s="1"/>
  <c r="G29" i="2"/>
  <c r="H29" i="2" s="1"/>
  <c r="G30" i="2"/>
  <c r="G31" i="2"/>
  <c r="G32" i="2"/>
  <c r="G33" i="2"/>
  <c r="G34" i="2"/>
  <c r="G35" i="2"/>
  <c r="H35" i="2" s="1"/>
  <c r="G36" i="2"/>
  <c r="G37" i="2"/>
  <c r="G38" i="2"/>
  <c r="G39" i="2"/>
  <c r="H39" i="2" s="1"/>
  <c r="G40" i="2"/>
  <c r="H40" i="2" s="1"/>
  <c r="G41" i="2"/>
  <c r="G42" i="2"/>
  <c r="G43" i="2"/>
  <c r="G44" i="2"/>
  <c r="G45" i="2"/>
  <c r="G46" i="2"/>
  <c r="G47" i="2"/>
  <c r="H47" i="2" s="1"/>
  <c r="G48" i="2"/>
  <c r="G49" i="2"/>
  <c r="G50" i="2"/>
  <c r="G51" i="2"/>
  <c r="G52" i="2"/>
  <c r="G53" i="2"/>
  <c r="G54" i="2"/>
  <c r="G55" i="2"/>
  <c r="G56" i="2"/>
  <c r="H56" i="2" s="1"/>
  <c r="G57" i="2"/>
  <c r="G58" i="2"/>
  <c r="G59" i="2"/>
  <c r="G60" i="2"/>
  <c r="G61" i="2"/>
  <c r="G62" i="2"/>
  <c r="G63" i="2"/>
  <c r="G64" i="2"/>
  <c r="H64" i="2" s="1"/>
  <c r="G65" i="2"/>
  <c r="H65" i="2" s="1"/>
  <c r="G66" i="2"/>
  <c r="G67" i="2"/>
  <c r="G68" i="2"/>
  <c r="G69" i="2"/>
  <c r="H69" i="2" s="1"/>
  <c r="G70" i="2"/>
  <c r="G71" i="2"/>
  <c r="H71" i="2" s="1"/>
  <c r="G72" i="2"/>
  <c r="H72" i="2" s="1"/>
  <c r="G73" i="2"/>
  <c r="H73" i="2" s="1"/>
  <c r="G74" i="2"/>
  <c r="G75" i="2"/>
  <c r="G76" i="2"/>
  <c r="H76" i="2" s="1"/>
  <c r="G77" i="2"/>
  <c r="H77" i="2" s="1"/>
  <c r="G78" i="2"/>
  <c r="G79" i="2"/>
  <c r="H79" i="2" s="1"/>
  <c r="G80" i="2"/>
  <c r="H80" i="2" s="1"/>
  <c r="G81" i="2"/>
  <c r="H81" i="2" s="1"/>
  <c r="G82" i="2"/>
  <c r="G83" i="2"/>
  <c r="G84" i="2"/>
  <c r="H84" i="2" s="1"/>
  <c r="G85" i="2"/>
  <c r="H85" i="2" s="1"/>
  <c r="G86" i="2"/>
  <c r="G87" i="2"/>
  <c r="H87" i="2" s="1"/>
  <c r="G88" i="2"/>
  <c r="H88" i="2" s="1"/>
  <c r="G89" i="2"/>
  <c r="H89" i="2" s="1"/>
  <c r="G90" i="2"/>
  <c r="G91" i="2"/>
  <c r="G92" i="2"/>
  <c r="H92" i="2" s="1"/>
  <c r="G93" i="2"/>
  <c r="H93" i="2" s="1"/>
  <c r="G94" i="2"/>
  <c r="G95" i="2"/>
  <c r="G96" i="2"/>
  <c r="H96" i="2" s="1"/>
  <c r="G97" i="2"/>
  <c r="H97" i="2" s="1"/>
  <c r="G98" i="2"/>
  <c r="G99" i="2"/>
  <c r="G100" i="2"/>
  <c r="G101" i="2"/>
  <c r="H101" i="2" s="1"/>
  <c r="G102" i="2"/>
  <c r="G103" i="2"/>
  <c r="H103" i="2" s="1"/>
  <c r="G104" i="2"/>
  <c r="H104" i="2" s="1"/>
  <c r="G105" i="2"/>
  <c r="H105" i="2" s="1"/>
  <c r="G106" i="2"/>
  <c r="G107" i="2"/>
  <c r="G108" i="2"/>
  <c r="H108" i="2" s="1"/>
  <c r="G109" i="2"/>
  <c r="H109" i="2" s="1"/>
  <c r="G110" i="2"/>
  <c r="G111" i="2"/>
  <c r="H111" i="2" s="1"/>
  <c r="G112" i="2"/>
  <c r="G113" i="2"/>
  <c r="G114" i="2"/>
  <c r="G115" i="2"/>
  <c r="H115" i="2" s="1"/>
  <c r="G116" i="2"/>
  <c r="G117" i="2"/>
  <c r="G118" i="2"/>
  <c r="G119" i="2"/>
  <c r="G120" i="2"/>
  <c r="G121" i="2"/>
  <c r="G122" i="2"/>
  <c r="G123" i="2"/>
  <c r="G124" i="2"/>
  <c r="H124" i="2" s="1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H139" i="2" s="1"/>
  <c r="G140" i="2"/>
  <c r="H140" i="2" s="1"/>
  <c r="G143" i="2"/>
  <c r="H143" i="2" s="1"/>
  <c r="G144" i="2"/>
  <c r="G145" i="2"/>
  <c r="G146" i="2"/>
  <c r="H146" i="2" s="1"/>
  <c r="G147" i="2"/>
  <c r="H147" i="2" s="1"/>
  <c r="G148" i="2"/>
  <c r="G149" i="2"/>
  <c r="G150" i="2"/>
  <c r="H150" i="2" s="1"/>
  <c r="G151" i="2"/>
  <c r="H151" i="2" s="1"/>
  <c r="G152" i="2"/>
  <c r="G153" i="2"/>
  <c r="G154" i="2"/>
  <c r="G155" i="2"/>
  <c r="G156" i="2"/>
  <c r="G157" i="2"/>
  <c r="G158" i="2"/>
  <c r="E155" i="2"/>
  <c r="E16" i="2"/>
  <c r="E17" i="2"/>
  <c r="E18" i="2"/>
  <c r="E19" i="2"/>
  <c r="E20" i="2"/>
  <c r="E21" i="2"/>
  <c r="E22" i="2"/>
  <c r="H22" i="2" s="1"/>
  <c r="E23" i="2"/>
  <c r="E24" i="2"/>
  <c r="E25" i="2"/>
  <c r="E26" i="2"/>
  <c r="H26" i="2" s="1"/>
  <c r="E27" i="2"/>
  <c r="E28" i="2"/>
  <c r="E29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H50" i="2" s="1"/>
  <c r="E51" i="2"/>
  <c r="E52" i="2"/>
  <c r="E53" i="2"/>
  <c r="E54" i="2"/>
  <c r="E55" i="2"/>
  <c r="E56" i="2"/>
  <c r="E57" i="2"/>
  <c r="E58" i="2"/>
  <c r="E59" i="2"/>
  <c r="E60" i="2"/>
  <c r="E61" i="2"/>
  <c r="E62" i="2"/>
  <c r="H62" i="2" s="1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5" i="2"/>
  <c r="E116" i="2"/>
  <c r="E117" i="2"/>
  <c r="E118" i="2"/>
  <c r="H118" i="2" s="1"/>
  <c r="E119" i="2"/>
  <c r="E120" i="2"/>
  <c r="E121" i="2"/>
  <c r="E122" i="2"/>
  <c r="E123" i="2"/>
  <c r="E124" i="2"/>
  <c r="E125" i="2"/>
  <c r="E126" i="2"/>
  <c r="E127" i="2"/>
  <c r="E128" i="2"/>
  <c r="E129" i="2"/>
  <c r="E130" i="2"/>
  <c r="H130" i="2" s="1"/>
  <c r="E131" i="2"/>
  <c r="E132" i="2"/>
  <c r="E133" i="2"/>
  <c r="E134" i="2"/>
  <c r="H134" i="2" s="1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H14" i="2"/>
  <c r="G14" i="2"/>
  <c r="E14" i="2"/>
  <c r="H399" i="2" l="1"/>
  <c r="H155" i="2"/>
  <c r="H376" i="2"/>
  <c r="H360" i="2"/>
  <c r="H340" i="2"/>
  <c r="H332" i="2"/>
  <c r="H154" i="2"/>
  <c r="H136" i="2"/>
  <c r="H116" i="2"/>
  <c r="H52" i="2"/>
  <c r="H44" i="2"/>
  <c r="H36" i="2"/>
  <c r="H145" i="2"/>
  <c r="H127" i="2"/>
  <c r="H107" i="2"/>
  <c r="H99" i="2"/>
  <c r="H91" i="2"/>
  <c r="H83" i="2"/>
  <c r="H75" i="2"/>
  <c r="H148" i="2"/>
  <c r="H144" i="2"/>
  <c r="H138" i="2"/>
  <c r="H126" i="2"/>
  <c r="H122" i="2"/>
  <c r="H58" i="2"/>
  <c r="H54" i="2"/>
  <c r="H42" i="2"/>
  <c r="H38" i="2"/>
  <c r="H30" i="2"/>
  <c r="H18" i="2"/>
  <c r="H380" i="2"/>
  <c r="H364" i="2"/>
  <c r="H348" i="2"/>
  <c r="H128" i="2"/>
  <c r="H60" i="2"/>
  <c r="H187" i="2"/>
  <c r="H183" i="2"/>
  <c r="H179" i="2"/>
  <c r="H175" i="2"/>
  <c r="H171" i="2"/>
  <c r="H167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186" i="2"/>
  <c r="H182" i="2"/>
  <c r="H178" i="2"/>
  <c r="H174" i="2"/>
  <c r="H170" i="2"/>
  <c r="H372" i="2"/>
  <c r="H356" i="2"/>
  <c r="H344" i="2"/>
  <c r="H132" i="2"/>
  <c r="H120" i="2"/>
  <c r="H48" i="2"/>
  <c r="H149" i="2"/>
  <c r="H59" i="2"/>
  <c r="H43" i="2"/>
  <c r="H298" i="2"/>
  <c r="H294" i="2"/>
  <c r="H290" i="2"/>
  <c r="H282" i="2"/>
  <c r="H278" i="2"/>
  <c r="H274" i="2"/>
  <c r="H266" i="2"/>
  <c r="H262" i="2"/>
  <c r="H258" i="2"/>
  <c r="H324" i="2"/>
  <c r="H320" i="2"/>
  <c r="H316" i="2"/>
  <c r="H312" i="2"/>
  <c r="H308" i="2"/>
  <c r="H304" i="2"/>
  <c r="H300" i="2"/>
  <c r="H296" i="2"/>
  <c r="H292" i="2"/>
  <c r="H288" i="2"/>
  <c r="H284" i="2"/>
  <c r="H185" i="2"/>
  <c r="H181" i="2"/>
  <c r="H177" i="2"/>
  <c r="H173" i="2"/>
  <c r="H169" i="2"/>
  <c r="H137" i="2"/>
  <c r="H125" i="2"/>
  <c r="H57" i="2"/>
  <c r="H45" i="2"/>
  <c r="H37" i="2"/>
  <c r="H383" i="2"/>
  <c r="H371" i="2"/>
  <c r="H359" i="2"/>
  <c r="H347" i="2"/>
  <c r="H335" i="2"/>
  <c r="H331" i="2"/>
  <c r="H110" i="2"/>
  <c r="H106" i="2"/>
  <c r="H102" i="2"/>
  <c r="H98" i="2"/>
  <c r="H94" i="2"/>
  <c r="H90" i="2"/>
  <c r="H86" i="2"/>
  <c r="H82" i="2"/>
  <c r="H78" i="2"/>
  <c r="H74" i="2"/>
  <c r="H70" i="2"/>
  <c r="H66" i="2"/>
  <c r="H133" i="2"/>
  <c r="H121" i="2"/>
  <c r="H61" i="2"/>
  <c r="H49" i="2"/>
  <c r="H33" i="2"/>
  <c r="H379" i="2"/>
  <c r="H367" i="2"/>
  <c r="H355" i="2"/>
  <c r="H343" i="2"/>
  <c r="H199" i="2"/>
  <c r="H191" i="2"/>
  <c r="H382" i="2"/>
  <c r="H378" i="2"/>
  <c r="H374" i="2"/>
  <c r="H370" i="2"/>
  <c r="H366" i="2"/>
  <c r="H362" i="2"/>
  <c r="H358" i="2"/>
  <c r="H354" i="2"/>
  <c r="H350" i="2"/>
  <c r="H346" i="2"/>
  <c r="H342" i="2"/>
  <c r="H338" i="2"/>
  <c r="H334" i="2"/>
  <c r="H330" i="2"/>
  <c r="H280" i="2"/>
  <c r="H276" i="2"/>
  <c r="H272" i="2"/>
  <c r="H268" i="2"/>
  <c r="H264" i="2"/>
  <c r="H260" i="2"/>
  <c r="H256" i="2"/>
  <c r="H252" i="2"/>
  <c r="H247" i="2"/>
  <c r="H243" i="2"/>
  <c r="H239" i="2"/>
  <c r="H235" i="2"/>
  <c r="H231" i="2"/>
  <c r="H227" i="2"/>
  <c r="H223" i="2"/>
  <c r="H219" i="2"/>
  <c r="H215" i="2"/>
  <c r="H211" i="2"/>
  <c r="H207" i="2"/>
  <c r="H203" i="2"/>
  <c r="H198" i="2"/>
  <c r="H194" i="2"/>
  <c r="H190" i="2"/>
  <c r="H409" i="2"/>
  <c r="H405" i="2"/>
  <c r="H129" i="2"/>
  <c r="H117" i="2"/>
  <c r="H53" i="2"/>
  <c r="H41" i="2"/>
  <c r="H375" i="2"/>
  <c r="H363" i="2"/>
  <c r="H351" i="2"/>
  <c r="H339" i="2"/>
  <c r="H195" i="2"/>
  <c r="H27" i="2"/>
  <c r="H23" i="2"/>
  <c r="H19" i="2"/>
</calcChain>
</file>

<file path=xl/sharedStrings.xml><?xml version="1.0" encoding="utf-8"?>
<sst xmlns="http://schemas.openxmlformats.org/spreadsheetml/2006/main" count="1281" uniqueCount="603">
  <si>
    <t>ОТЧЕТ ОБ ИСПОЛНЕНИИ БЮДЖЕТА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</si>
  <si>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</si>
  <si>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</si>
  <si>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</si>
  <si>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</si>
  <si>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</si>
  <si>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</si>
  <si>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</si>
  <si>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</si>
  <si>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</si>
  <si>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</si>
  <si>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</si>
  <si>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</si>
  <si>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</si>
  <si>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</si>
  <si>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</si>
  <si>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</si>
  <si>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</si>
  <si>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</si>
  <si>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</si>
  <si>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</si>
  <si>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</si>
  <si>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</si>
  <si>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</si>
  <si>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</si>
  <si>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</si>
  <si>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</si>
  <si>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</si>
  <si>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</si>
  <si>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</si>
  <si>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</si>
  <si>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</si>
  <si>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</si>
  <si>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</si>
  <si>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</si>
  <si>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</si>
  <si>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</si>
  <si>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</si>
  <si>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</si>
  <si>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</si>
  <si>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</si>
  <si>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</si>
  <si>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</si>
  <si>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100 1 03 02261 01 0000 110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</si>
  <si>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</si>
  <si>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</si>
  <si>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</si>
  <si>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</si>
  <si>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</si>
  <si>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</si>
  <si>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</si>
  <si>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</si>
  <si>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</si>
  <si>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</si>
  <si>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</si>
  <si>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>182 1 05 04020 02 0000 110</t>
  </si>
  <si>
    <t xml:space="preserve">  НАЛОГИ НА ИМУЩЕСТВО</t>
  </si>
  <si>
    <t>000 1 06 00000 00 0000 000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</si>
  <si>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</si>
  <si>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</si>
  <si>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</si>
  <si>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</si>
  <si>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</si>
  <si>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</si>
  <si>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</si>
  <si>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</si>
  <si>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</si>
  <si>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</si>
  <si>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</si>
  <si>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</si>
  <si>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</si>
  <si>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</si>
  <si>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</si>
  <si>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</si>
  <si>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</si>
  <si>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</si>
  <si>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</si>
  <si>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</si>
  <si>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</si>
  <si>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</si>
  <si>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</si>
  <si>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</si>
  <si>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</si>
  <si>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</si>
  <si>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</si>
  <si>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</si>
  <si>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</si>
  <si>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</si>
  <si>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</si>
  <si>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</si>
  <si>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</si>
  <si>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</si>
  <si>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</si>
  <si>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</si>
  <si>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</si>
  <si>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</si>
  <si>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</si>
  <si>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</si>
  <si>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</si>
  <si>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</si>
  <si>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</si>
  <si>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</si>
  <si>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</si>
  <si>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</si>
  <si>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</si>
  <si>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</si>
  <si>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</si>
  <si>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</si>
  <si>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</si>
  <si>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</si>
  <si>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</si>
  <si>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</si>
  <si>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</si>
  <si>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</si>
  <si>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</si>
  <si>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005 1 13 02995 05 0000 130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</si>
  <si>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</si>
  <si>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</si>
  <si>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</si>
  <si>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</si>
  <si>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</si>
  <si>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</si>
  <si>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</si>
  <si>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</si>
  <si>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</si>
  <si>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</si>
  <si>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</si>
  <si>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</si>
  <si>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</si>
  <si>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</si>
  <si>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</si>
  <si>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</si>
  <si>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</si>
  <si>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</si>
  <si>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</si>
  <si>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</si>
  <si>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</si>
  <si>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</si>
  <si>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</si>
  <si>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</si>
  <si>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</si>
  <si>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</si>
  <si>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</si>
  <si>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</si>
  <si>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</si>
  <si>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</si>
  <si>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</si>
  <si>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785 1 16 01073 01 0000 140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</si>
  <si>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</si>
  <si>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</si>
  <si>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</si>
  <si>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785 1 16 01083 01 0000 140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</si>
  <si>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</si>
  <si>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</si>
  <si>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</si>
  <si>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785 1 16 01133 01 0000 140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</si>
  <si>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</si>
  <si>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</si>
  <si>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</si>
  <si>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</si>
  <si>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</si>
  <si>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</si>
  <si>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</si>
  <si>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</si>
  <si>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</si>
  <si>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</si>
  <si>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</si>
  <si>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785 1 16 01173 01 0000 140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</si>
  <si>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</si>
  <si>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</si>
  <si>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</si>
  <si>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</si>
  <si>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</si>
  <si>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</si>
  <si>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</si>
  <si>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785 1 16 01203 01 0000 140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</si>
  <si>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</si>
  <si>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</si>
  <si>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</si>
  <si>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</si>
  <si>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</si>
  <si>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005 1 16 10032 05 0000 140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</si>
  <si>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</si>
  <si>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</si>
  <si>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</si>
  <si>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005 1 16 10123 01 0000 140</t>
  </si>
  <si>
    <t>076 1 16 10123 01 0000 140</t>
  </si>
  <si>
    <t>177 1 16 10123 01 0000 140</t>
  </si>
  <si>
    <t>182 1 16 10123 01 0000 140</t>
  </si>
  <si>
    <t>188 1 16 10123 01 0000 140</t>
  </si>
  <si>
    <t>322 1 16 10123 01 0000 140</t>
  </si>
  <si>
    <t>776 1 16 10123 01 0000 140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</si>
  <si>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</si>
  <si>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</si>
  <si>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</si>
  <si>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</si>
  <si>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</si>
  <si>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</si>
  <si>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</si>
  <si>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005 1 17 01050 05 0000 180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</si>
  <si>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</si>
  <si>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</si>
  <si>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</si>
  <si>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</si>
  <si>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</si>
  <si>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</si>
  <si>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</si>
  <si>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</si>
  <si>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</si>
  <si>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</si>
  <si>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</si>
  <si>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000 2 02 15853 00 0000 150</t>
  </si>
  <si>
    <t xml:space="preserve"> 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</si>
  <si>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003 2 02 15853 05 0000 150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</si>
  <si>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</si>
  <si>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</si>
  <si>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</si>
  <si>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</si>
  <si>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</si>
  <si>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017 2 02 25097 05 0000 150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</si>
  <si>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</si>
  <si>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</si>
  <si>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</si>
  <si>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005 2 02 25467 05 0000 150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</si>
  <si>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</si>
  <si>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000 2 02 25491 00 0000 150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</si>
  <si>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</si>
  <si>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017 2 02 25491 05 0000 150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</si>
  <si>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</si>
  <si>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</si>
  <si>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</si>
  <si>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005 2 02 25497 05 0000 150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</si>
  <si>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</si>
  <si>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</si>
  <si>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</si>
  <si>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005 2 02 29999 05 0000 150</t>
  </si>
  <si>
    <t>017 2 02 29999 05 0000 150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</si>
  <si>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</si>
  <si>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</si>
  <si>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</si>
  <si>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</si>
  <si>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</si>
  <si>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</si>
  <si>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</si>
  <si>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</si>
  <si>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</si>
  <si>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</si>
  <si>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</si>
  <si>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017 2 02 30029 05 0000 150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</si>
  <si>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</si>
  <si>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</si>
  <si>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</si>
  <si>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005 2 02 35120 05 0000 150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</si>
  <si>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</si>
  <si>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</si>
  <si>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</si>
  <si>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005 2 02 35260 05 0000 150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</si>
  <si>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</si>
  <si>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000 2 02 35304 00 0000 150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</si>
  <si>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</si>
  <si>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017 2 02 35304 05 0000 150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</si>
  <si>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</si>
  <si>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</si>
  <si>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</si>
  <si>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005 2 02 35930 05 0000 150</t>
  </si>
  <si>
    <t xml:space="preserve">  Иные межбюджетные трансферты</t>
  </si>
  <si>
    <t>000 2 02 40000 00 0000 150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</si>
  <si>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</si>
  <si>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</si>
  <si>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</si>
  <si>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017 2 02 45303 05 0000 150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</si>
  <si>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</si>
  <si>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000 2 02 49001 00 0000 150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</si>
  <si>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</si>
  <si>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005 2 02 49001 05 0000 150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</si>
  <si>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</si>
  <si>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</si>
  <si>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</si>
  <si>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005 2 02 49999 05 0000 150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</si>
  <si>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</si>
  <si>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</si>
  <si>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</si>
  <si>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</si>
  <si>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</si>
  <si>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005 2 19 60010 05 0000 150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</si>
  <si>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</si>
  <si>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</si>
  <si>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</si>
  <si>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</si>
  <si>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</si>
  <si>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005 0102 99 9 99 10010 121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</si>
  <si>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</si>
  <si>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005 0102 99 9 99 10010 129</t>
  </si>
  <si>
    <t>016 0103 99 9 99 10030 121</t>
  </si>
  <si>
    <t>016 0103 99 9 99 10030 129</t>
  </si>
  <si>
    <t xml:space="preserve">  Уплата иных платежей</t>
  </si>
  <si>
    <t>016 0103 99 9 99 10030 853</t>
  </si>
  <si>
    <t>016 0103 99 9 99 10040 121</t>
  </si>
  <si>
    <t>016 0103 99 9 99 10040 129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</si>
  <si>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</si>
  <si>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016 0103 99 9 99 10050 123</t>
  </si>
  <si>
    <t>005 0104 99 9 99 10030 121</t>
  </si>
  <si>
    <t xml:space="preserve">  Иные выплаты персоналу государственных (муниципальных) органов, за исключением фонда оплаты труда</t>
  </si>
  <si>
    <t>005 0104 99 9 99 10030 122</t>
  </si>
  <si>
    <t>005 0104 99 9 99 10030 129</t>
  </si>
  <si>
    <t xml:space="preserve">  Прочая закупка товаров, работ и услуг</t>
  </si>
  <si>
    <t>005 0104 99 9 99 10030 244</t>
  </si>
  <si>
    <t xml:space="preserve">  Уплата налога на имущество организаций и земельного налога</t>
  </si>
  <si>
    <t>005 0104 99 9 99 10030 851</t>
  </si>
  <si>
    <t xml:space="preserve">  Уплата прочих налогов, сборов</t>
  </si>
  <si>
    <t>005 0104 99 9 99 10030 852</t>
  </si>
  <si>
    <t>005 0104 99 9 99 10030 853</t>
  </si>
  <si>
    <t>005 0104 99 9 99 93010 121</t>
  </si>
  <si>
    <t>005 0104 99 9 99 93010 129</t>
  </si>
  <si>
    <t>005 0104 99 9 99 93010 244</t>
  </si>
  <si>
    <t>005 0104 99 9 99 93100 121</t>
  </si>
  <si>
    <t>005 0104 99 9 99 93100 129</t>
  </si>
  <si>
    <t>005 0104 99 9 99 93100 244</t>
  </si>
  <si>
    <t>005 0105 99 9 99 51200 244</t>
  </si>
  <si>
    <t>003 0106 14 0 01 10030 121</t>
  </si>
  <si>
    <t>005 0106 14 0 01 10030 121</t>
  </si>
  <si>
    <t>003 0106 14 0 01 10030 122</t>
  </si>
  <si>
    <t>003 0106 14 0 01 10030 129</t>
  </si>
  <si>
    <t>005 0106 14 0 01 10030 129</t>
  </si>
  <si>
    <t>003 0106 14 0 01 10030 244</t>
  </si>
  <si>
    <t>005 0106 14 0 01 10030 244</t>
  </si>
  <si>
    <t>003 0106 14 0 01 10030 851</t>
  </si>
  <si>
    <t>015 0106 99 9 99 10030 244</t>
  </si>
  <si>
    <t>015 0106 99 9 99 10030 853</t>
  </si>
  <si>
    <t>015 0106 99 9 99 10060 121</t>
  </si>
  <si>
    <t>015 0106 99 9 99 10060 129</t>
  </si>
  <si>
    <t xml:space="preserve">  Специальные расходы</t>
  </si>
  <si>
    <t>005 0107 99 9 99 11050 880</t>
  </si>
  <si>
    <t xml:space="preserve">  Резервные средства</t>
  </si>
  <si>
    <t>005 0111 99 9 99 20280 870</t>
  </si>
  <si>
    <t xml:space="preserve">  Бюджетные инвестиции в объекты капитального строительства государственной (муниципальной) собственности</t>
  </si>
  <si>
    <t>005 0113 01 2 02 00010 414</t>
  </si>
  <si>
    <t>005 0113 01 2 02 92040 414</t>
  </si>
  <si>
    <t>005 0113 01 2 02 S2040 414</t>
  </si>
  <si>
    <t>005 0113 04 0 P5 92190 414</t>
  </si>
  <si>
    <t>005 0113 04 0 P5 S2190 414</t>
  </si>
  <si>
    <t>005 0113 08 0 01 20220 244</t>
  </si>
  <si>
    <t>005 0113 16 0 01 20240 244</t>
  </si>
  <si>
    <t>005 0113 17 0 01 20160 244</t>
  </si>
  <si>
    <t xml:space="preserve">  Иные выплаты населению</t>
  </si>
  <si>
    <t>005 0113 17 0 01 20160 360</t>
  </si>
  <si>
    <t>005 0113 24 0 01 20600 244</t>
  </si>
  <si>
    <t>005 0113 25 0 01 20270 244</t>
  </si>
  <si>
    <t>005 0113 99 9 99 11050 244</t>
  </si>
  <si>
    <t>005 0113 99 9 99 20250 244</t>
  </si>
  <si>
    <t>005 0113 99 9 99 20250 852</t>
  </si>
  <si>
    <t>005 0113 99 9 99 20260 244</t>
  </si>
  <si>
    <t>005 0113 99 9 99 20280 244</t>
  </si>
  <si>
    <t xml:space="preserve">  Исполнение судебных актов Российской Федерации и мировых соглашений по возмещению причиненного вреда</t>
  </si>
  <si>
    <t>005 0113 99 9 99 20290 831</t>
  </si>
  <si>
    <t>003 0113 99 9 99 40050 540</t>
  </si>
  <si>
    <t>005 0113 99 9 99 58790 121</t>
  </si>
  <si>
    <t>005 0113 99 9 99 58790 129</t>
  </si>
  <si>
    <t>005 0113 99 9 99 59300 121</t>
  </si>
  <si>
    <t>005 0113 99 9 99 59300 122</t>
  </si>
  <si>
    <t>005 0113 99 9 99 59300 129</t>
  </si>
  <si>
    <t>005 0113 99 9 99 59300 244</t>
  </si>
  <si>
    <t>005 0113 99 9 99 5930F 121</t>
  </si>
  <si>
    <t>005 0113 99 9 99 5930F 129</t>
  </si>
  <si>
    <t xml:space="preserve">  Фонд оплаты труда учреждений</t>
  </si>
  <si>
    <t>005 0113 99 9 99 70010 111</t>
  </si>
  <si>
    <t xml:space="preserve">  Иные выплаты персоналу учреждений, за исключением фонда оплаты труда</t>
  </si>
  <si>
    <t>005 0113 99 9 99 70010 112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</si>
  <si>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</si>
  <si>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005 0113 99 9 99 70010 119</t>
  </si>
  <si>
    <t>005 0113 99 9 99 70010 244</t>
  </si>
  <si>
    <t>005 0113 99 9 99 70010 851</t>
  </si>
  <si>
    <t>005 0113 99 9 99 70010 852</t>
  </si>
  <si>
    <t>005 0113 99 9 99 70010 853</t>
  </si>
  <si>
    <t>005 0113 99 9 99 70090 244</t>
  </si>
  <si>
    <t>005 0113 99 9 99 93030 121</t>
  </si>
  <si>
    <t>005 0113 99 9 99 93030 129</t>
  </si>
  <si>
    <t>005 0113 99 9 99 93030 244</t>
  </si>
  <si>
    <t>005 0113 99 9 99 93160 121</t>
  </si>
  <si>
    <t>005 0113 99 9 99 93160 129</t>
  </si>
  <si>
    <t>005 0113 99 9 99 93160 244</t>
  </si>
  <si>
    <t>005 0113 99 9 99 М0820 121</t>
  </si>
  <si>
    <t>005 0113 99 9 99 М0820 129</t>
  </si>
  <si>
    <t>005 0113 99 9 99 М0820 244</t>
  </si>
  <si>
    <t>005 0113 99 9 W9 20910 123</t>
  </si>
  <si>
    <t>005 0113 99 9 W9 58530 244</t>
  </si>
  <si>
    <t>005 0113 99 9 W9 94020 123</t>
  </si>
  <si>
    <t>005 0113 99 9 W9 94020 244</t>
  </si>
  <si>
    <t>005 0405 99 9 99 93040 244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</si>
  <si>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</si>
  <si>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005 0406 99 9 99 20280 811</t>
  </si>
  <si>
    <t>005 0408 11 2 01 20470 244</t>
  </si>
  <si>
    <t>005 0408 11 2 01 60010 811</t>
  </si>
  <si>
    <t>005 0408 11 2 01 93130 121</t>
  </si>
  <si>
    <t>005 0408 11 2 01 93130 129</t>
  </si>
  <si>
    <t>005 0409 11 1 01 20320 244</t>
  </si>
  <si>
    <t>005 0409 11 1 01 20330 244</t>
  </si>
  <si>
    <t>005 0409 11 1 01 92390 244</t>
  </si>
  <si>
    <t>005 0409 11 1 01 S2390 244</t>
  </si>
  <si>
    <t>005 0409 11 3 01 20340 244</t>
  </si>
  <si>
    <t>005 0410 07 0 01 20210 244</t>
  </si>
  <si>
    <t>017 0412 15 0 01 20120 244</t>
  </si>
  <si>
    <t xml:space="preserve">  Субсидии бюджетным учреждениям на иные цели</t>
  </si>
  <si>
    <t>005 0412 15 0 01 20120 612</t>
  </si>
  <si>
    <t>005 0412 15 0 01 20140 244</t>
  </si>
  <si>
    <t>005 0412 99 9 99 20020 244</t>
  </si>
  <si>
    <t>005 0501 10 0 01 20350 244</t>
  </si>
  <si>
    <t>005 0501 10 0 01 20360 244</t>
  </si>
  <si>
    <t>005 0501 10 0 01 20370 244</t>
  </si>
  <si>
    <t>005 0501 99 9 99 20280 244</t>
  </si>
  <si>
    <t>005 0501 99 9 99 20280 811</t>
  </si>
  <si>
    <t>005 0501 99 9 99 20360 244</t>
  </si>
  <si>
    <t>005 0502 13 1 01 00070 414</t>
  </si>
  <si>
    <t>005 0502 13 2 01 20410 244</t>
  </si>
  <si>
    <t>005 0502 13 2 01 20430 244</t>
  </si>
  <si>
    <t>005 0502 13 3 03 92620 811</t>
  </si>
  <si>
    <t>005 0502 13 3 03 S2620 811</t>
  </si>
  <si>
    <t>005 0503 13 2 02 20420 244</t>
  </si>
  <si>
    <t>005 0503 99 9 99 20280 244</t>
  </si>
  <si>
    <t>005 0503 99 9 99 20450 111</t>
  </si>
  <si>
    <t>005 0503 99 9 99 20450 119</t>
  </si>
  <si>
    <t>005 0503 99 9 99 20450 244</t>
  </si>
  <si>
    <t>005 0503 99 9 99 20460 244</t>
  </si>
  <si>
    <t>005 0505 99 9 99 93120 121</t>
  </si>
  <si>
    <t>005 0505 99 9 99 93120 129</t>
  </si>
  <si>
    <t>005 0505 99 9 99 93120 244</t>
  </si>
  <si>
    <t xml:space="preserve">  Субсидии  бюджетным учреждениям на финансовое обеспечение государственного (муниципального) задания на окоазание государственных (муниципальных) услуг (выполнение работ)</t>
  </si>
  <si>
    <t>017 0701 01 1 01 70010 611</t>
  </si>
  <si>
    <t>017 0701 01 1 01 70010 612</t>
  </si>
  <si>
    <t>017 0701 01 1 01 92020 612</t>
  </si>
  <si>
    <t>017 0701 01 1 01 93070 611</t>
  </si>
  <si>
    <t>017 0701 01 1 01 93070 612</t>
  </si>
  <si>
    <t>017 0701 01 1 01 S2020 612</t>
  </si>
  <si>
    <t>017 0701 06 0 01 70050 612</t>
  </si>
  <si>
    <t>017 0701 99 9 99 20290 612</t>
  </si>
  <si>
    <t>017 0702 01 2 01 20040 244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</si>
  <si>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</si>
  <si>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017 0702 01 2 01 53030 611</t>
  </si>
  <si>
    <t>017 0702 01 2 01 70010 611</t>
  </si>
  <si>
    <t>017 0702 01 2 01 70010 612</t>
  </si>
  <si>
    <t>017 0702 01 2 01 93060 611</t>
  </si>
  <si>
    <t>017 0702 01 2 01 93060 612</t>
  </si>
  <si>
    <t>017 0702 01 2 01 93150 612</t>
  </si>
  <si>
    <t>017 0702 01 2 01 R3041 612</t>
  </si>
  <si>
    <t>017 0702 01 2 02 92340 612</t>
  </si>
  <si>
    <t>017 0702 01 2 02 S2340 612</t>
  </si>
  <si>
    <t>017 0702 01 2 E2 50970 612</t>
  </si>
  <si>
    <t>017 0702 01 2 E2 54910 612</t>
  </si>
  <si>
    <t>017 0702 04 0 P5 92190 612</t>
  </si>
  <si>
    <t>017 0702 04 0 P5 S2190 612</t>
  </si>
  <si>
    <t>017 0702 06 0 01 70050 612</t>
  </si>
  <si>
    <t>017 0702 99 9 99 23800 612</t>
  </si>
  <si>
    <t>017 0703 01 3 01 70010 611</t>
  </si>
  <si>
    <t>017 0703 01 3 01 70010 612</t>
  </si>
  <si>
    <t>005 0703 03 0 02 70010 611</t>
  </si>
  <si>
    <t>005 0703 03 0 02 70010 612</t>
  </si>
  <si>
    <t>005 0703 03 0 02 70020 612</t>
  </si>
  <si>
    <t>017 0703 04 0 01 70021 612</t>
  </si>
  <si>
    <t>017 0703 04 0 P5 92180 612</t>
  </si>
  <si>
    <t>017 0703 04 0 P5 92190 612</t>
  </si>
  <si>
    <t>017 0703 04 0 P5 S2180 612</t>
  </si>
  <si>
    <t>017 0703 04 0 P5 S2190 612</t>
  </si>
  <si>
    <t>017 0703 06 0 01 70050 612</t>
  </si>
  <si>
    <t>005 0703 99 9 99 23800 612</t>
  </si>
  <si>
    <t>017 0705 01 4 02 20100 112</t>
  </si>
  <si>
    <t>017 0707 01 3 02 20080 611</t>
  </si>
  <si>
    <t xml:space="preserve">  Пособия, компенсации и иные социальные выплаты гражданам, кроме публичных нормативных обязательств</t>
  </si>
  <si>
    <t>017 0707 01 3 02 93080 321</t>
  </si>
  <si>
    <t>017 0707 01 3 02 93080 611</t>
  </si>
  <si>
    <t>005 0707 01 3 03 02030 244</t>
  </si>
  <si>
    <t>005 0707 01 3 03 92030 244</t>
  </si>
  <si>
    <t>005 0707 01 3 03 S2030 244</t>
  </si>
  <si>
    <t>005 0707 20 0 01 20030 244</t>
  </si>
  <si>
    <t>017 0709 01 3 01 20030 611</t>
  </si>
  <si>
    <t>017 0709 01 3 01 20030 612</t>
  </si>
  <si>
    <t>017 0709 01 4 01 10030 121</t>
  </si>
  <si>
    <t>017 0709 01 4 01 10030 122</t>
  </si>
  <si>
    <t>017 0709 01 4 01 10030 129</t>
  </si>
  <si>
    <t>017 0709 01 4 01 10030 244</t>
  </si>
  <si>
    <t>017 0709 01 4 01 10030 853</t>
  </si>
  <si>
    <t>017 0709 01 4 01 70010 111</t>
  </si>
  <si>
    <t>017 0709 01 4 01 70010 112</t>
  </si>
  <si>
    <t>017 0709 01 4 01 70010 119</t>
  </si>
  <si>
    <t>017 0709 01 4 01 70010 244</t>
  </si>
  <si>
    <t>017 0709 01 4 01 70010 852</t>
  </si>
  <si>
    <t>017 0709 01 4 01 70010 853</t>
  </si>
  <si>
    <t>017 0709 01 4 02 21100 244</t>
  </si>
  <si>
    <t xml:space="preserve">  Премии и гранты</t>
  </si>
  <si>
    <t>017 0709 01 4 02 21100 350</t>
  </si>
  <si>
    <t>017 0709 01 4 03 20090 350</t>
  </si>
  <si>
    <t>017 0709 17 0 01 20160 612</t>
  </si>
  <si>
    <t>017 0709 19 0 01 20230 612</t>
  </si>
  <si>
    <t>017 0709 99 9 99 20280 612</t>
  </si>
  <si>
    <t>003 0801 03 0 01 40030 540</t>
  </si>
  <si>
    <t>003 0801 03 0 01 40040 540</t>
  </si>
  <si>
    <t>005 0801 03 0 01 70010 611</t>
  </si>
  <si>
    <t>005 0801 03 0 01 70010 612</t>
  </si>
  <si>
    <t>005 0801 03 0 01 70020 612</t>
  </si>
  <si>
    <t>005 0801 03 0 01 71010 611</t>
  </si>
  <si>
    <t>005 0801 03 0 01 71010 612</t>
  </si>
  <si>
    <t>005 0801 03 0 01 71020 612</t>
  </si>
  <si>
    <t>005 0801 03 0 01 92050 612</t>
  </si>
  <si>
    <t>005 0801 03 0 01 92540 612</t>
  </si>
  <si>
    <t>005 0801 03 0 01 L4670 612</t>
  </si>
  <si>
    <t>005 0801 03 0 01 S2050 612</t>
  </si>
  <si>
    <t>005 0801 03 0 01 S2540 612</t>
  </si>
  <si>
    <t>005 0801 03 0 04 20170 612</t>
  </si>
  <si>
    <t>005 0801 03 0 04 20190 612</t>
  </si>
  <si>
    <t>005 0801 06 0 01 70050 612</t>
  </si>
  <si>
    <t>005 0801 17 0 01 20160 612</t>
  </si>
  <si>
    <t>005 0801 22 0 01 20150 612</t>
  </si>
  <si>
    <t>005 0801 99 9 99 20290 612</t>
  </si>
  <si>
    <t>003 0801 99 9 99 40050 540</t>
  </si>
  <si>
    <t xml:space="preserve">  Иные пенсии, социальные доплаты к пенсиям</t>
  </si>
  <si>
    <t>005 1001 99 9 99 80010 312</t>
  </si>
  <si>
    <t>017 1003 01 2 E5 93140 321</t>
  </si>
  <si>
    <t xml:space="preserve">  Субсидии гражданам на приобретение жилья</t>
  </si>
  <si>
    <t>005 1003 02 0 01 80020 322</t>
  </si>
  <si>
    <t>005 1003 21 0 01 L4970 322</t>
  </si>
  <si>
    <t>017 1004 01 1 01 93090 244</t>
  </si>
  <si>
    <t xml:space="preserve">  Пособия, компенсации, меры социальной поддержки</t>
  </si>
  <si>
    <t>017 1004 01 1 01 93090 313</t>
  </si>
  <si>
    <t>005 1004 99 9 99 52600 321</t>
  </si>
  <si>
    <t>005 1004 99 9 99 93050 321</t>
  </si>
  <si>
    <t xml:space="preserve">  Приобретение товаров, работ, услуг в пользу граждан в целях их социального обеспечения</t>
  </si>
  <si>
    <t>005 1004 99 9 99 93050 323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</si>
  <si>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</si>
  <si>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005 1004 99 9 99 М0820 412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</si>
  <si>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</si>
  <si>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005 1102 04 0 01 20200 113</t>
  </si>
  <si>
    <t>005 1102 04 0 01 20200 244</t>
  </si>
  <si>
    <t>005 1102 04 0 01 20200 853</t>
  </si>
  <si>
    <t>005 1202 18 0 02 60020 811</t>
  </si>
  <si>
    <t xml:space="preserve">  Обслуживание муниципального долга</t>
  </si>
  <si>
    <t>005 1301 99 9 99 29060 730</t>
  </si>
  <si>
    <t xml:space="preserve">  Дотации на выравнивание бюджетной обеспеченности</t>
  </si>
  <si>
    <t>003 1401 14 0 02 40010 511</t>
  </si>
  <si>
    <t>003 1401 14 0 02 93110 511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</si>
  <si>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</si>
  <si>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</si>
  <si>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</si>
  <si>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</si>
  <si>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</si>
  <si>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</si>
  <si>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</si>
  <si>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</si>
  <si>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 xml:space="preserve">  Кредиты кредитных организаций в валюте Российской Федерации</t>
  </si>
  <si>
    <t>000 01 02 00 00 00 0000 000</t>
  </si>
  <si>
    <t xml:space="preserve">  Получение кредитов от кредитных организаций в валюте Российской Федерации</t>
  </si>
  <si>
    <t>000 01 02 00 00 00 0000 700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</si>
  <si>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</si>
  <si>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>000 01 02 00 00 05 0000 710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</si>
  <si>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</si>
  <si>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</si>
  <si>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</si>
  <si>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>000 01 02 00 00 05 0000 810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</si>
  <si>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</si>
  <si>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</si>
  <si>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</si>
  <si>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</si>
  <si>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</si>
  <si>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</si>
  <si>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</si>
  <si>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</si>
  <si>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  </t>
  </si>
  <si>
    <t>003 00 00 00 00 00 0000 000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</si>
  <si>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</si>
  <si>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</si>
  <si>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</si>
  <si>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</si>
  <si>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</si>
  <si>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</si>
  <si>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</si>
  <si>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</si>
  <si>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</si>
  <si>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</si>
  <si>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</si>
  <si>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</si>
  <si>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</si>
  <si>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</si>
  <si>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</si>
  <si>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</si>
  <si>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</si>
  <si>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</si>
  <si>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</si>
  <si>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</si>
  <si>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</si>
  <si>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</si>
  <si>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</si>
  <si>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3</t>
  </si>
  <si>
    <t>Утвержденные бюджетные назначения/план</t>
  </si>
  <si>
    <t>Исполнено/факт</t>
  </si>
  <si>
    <t>Процент исполнения</t>
  </si>
  <si>
    <t>тыс. руб.</t>
  </si>
  <si>
    <t>Приложение 1</t>
  </si>
  <si>
    <t xml:space="preserve">к решению Думы </t>
  </si>
  <si>
    <t>Черниговского района</t>
  </si>
  <si>
    <t>от "_____" ___________2021г. № _____ -НПА</t>
  </si>
  <si>
    <t>ЧЕРНИГОВСКОГО РАЙОНА ЗА 2020 ГОД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</si>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</sst>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14" fillId="0" borderId="1" xfId="2" applyFont="1">
      <alignment horizontal="center"/>
    </xf>
    <xf numFmtId="0" fontId="13" fillId="0" borderId="1" xfId="10" applyNumberFormat="1" applyFont="1" applyProtection="1"/>
    <xf numFmtId="0" fontId="13" fillId="0" borderId="1" xfId="11" applyNumberFormat="1" applyFont="1" applyBorder="1" applyProtection="1">
      <alignment horizontal="right"/>
    </xf>
    <xf numFmtId="0" fontId="13" fillId="0" borderId="1" xfId="14" applyNumberFormat="1" applyFont="1" applyProtection="1"/>
    <xf numFmtId="164" fontId="13" fillId="0" borderId="1" xfId="15" applyNumberFormat="1" applyFont="1" applyBorder="1" applyProtection="1">
      <alignment horizontal="center"/>
    </xf>
    <xf numFmtId="0" fontId="13" fillId="0" borderId="1" xfId="16" applyNumberFormat="1" applyFont="1" applyProtection="1">
      <alignment horizontal="left"/>
    </xf>
    <xf numFmtId="49" fontId="13" fillId="0" borderId="1" xfId="17" applyNumberFormat="1" applyFont="1" applyProtection="1"/>
    <xf numFmtId="49" fontId="13" fillId="0" borderId="1" xfId="23" applyNumberFormat="1" applyFont="1" applyBorder="1" applyProtection="1">
      <alignment horizontal="right"/>
    </xf>
    <xf numFmtId="0" fontId="13" fillId="0" borderId="13" xfId="33" applyNumberFormat="1" applyFont="1" applyProtection="1">
      <alignment horizontal="center" vertical="center"/>
    </xf>
    <xf numFmtId="0" fontId="13" fillId="0" borderId="20" xfId="34" applyNumberFormat="1" applyFont="1" applyBorder="1" applyProtection="1">
      <alignment horizontal="center" vertical="center"/>
    </xf>
    <xf numFmtId="49" fontId="13" fillId="0" borderId="20" xfId="35" applyNumberFormat="1" applyFont="1" applyBorder="1" applyProtection="1">
      <alignment horizontal="center" vertical="center"/>
    </xf>
    <xf numFmtId="4" fontId="13" fillId="0" borderId="38" xfId="39" applyNumberFormat="1" applyFont="1" applyBorder="1" applyProtection="1">
      <alignment horizontal="right" shrinkToFit="1"/>
    </xf>
    <xf numFmtId="4" fontId="13" fillId="0" borderId="57" xfId="39" applyNumberFormat="1" applyFont="1" applyBorder="1" applyProtection="1">
      <alignment horizontal="right" shrinkToFit="1"/>
    </xf>
    <xf numFmtId="4" fontId="13" fillId="0" borderId="39" xfId="39" applyNumberFormat="1" applyFont="1" applyBorder="1" applyProtection="1">
      <alignment horizontal="right" shrinkToFit="1"/>
    </xf>
    <xf numFmtId="0" fontId="13" fillId="0" borderId="35" xfId="40" applyNumberFormat="1" applyFont="1" applyBorder="1" applyProtection="1">
      <alignment horizontal="left" wrapText="1"/>
    </xf>
    <xf numFmtId="49" fontId="13" fillId="0" borderId="40" xfId="41" applyNumberFormat="1" applyFont="1" applyBorder="1" applyProtection="1">
      <alignment horizontal="center" shrinkToFit="1"/>
    </xf>
    <xf numFmtId="49" fontId="13" fillId="0" borderId="20" xfId="42" applyNumberFormat="1" applyFont="1" applyBorder="1" applyProtection="1">
      <alignment horizontal="center"/>
    </xf>
    <xf numFmtId="4" fontId="13" fillId="0" borderId="20" xfId="43" applyNumberFormat="1" applyFont="1" applyBorder="1" applyProtection="1">
      <alignment horizontal="right" shrinkToFit="1"/>
    </xf>
    <xf numFmtId="0" fontId="13" fillId="0" borderId="36" xfId="44" applyNumberFormat="1" applyFont="1" applyBorder="1" applyProtection="1">
      <alignment horizontal="left" wrapText="1" indent="2"/>
    </xf>
    <xf numFmtId="49" fontId="13" fillId="0" borderId="41" xfId="45" applyNumberFormat="1" applyFont="1" applyBorder="1" applyProtection="1">
      <alignment horizontal="center" shrinkToFit="1"/>
    </xf>
    <xf numFmtId="49" fontId="13" fillId="0" borderId="23" xfId="46" applyNumberFormat="1" applyFont="1" applyBorder="1" applyProtection="1">
      <alignment horizontal="center"/>
    </xf>
    <xf numFmtId="4" fontId="13" fillId="0" borderId="23" xfId="47" applyNumberFormat="1" applyFont="1" applyBorder="1" applyProtection="1">
      <alignment horizontal="right" shrinkToFit="1"/>
    </xf>
    <xf numFmtId="49" fontId="13" fillId="0" borderId="42" xfId="45" applyNumberFormat="1" applyFont="1" applyBorder="1" applyProtection="1">
      <alignment horizontal="center" shrinkToFit="1"/>
    </xf>
    <xf numFmtId="49" fontId="13" fillId="0" borderId="43" xfId="46" applyNumberFormat="1" applyFont="1" applyBorder="1" applyProtection="1">
      <alignment horizontal="center"/>
    </xf>
    <xf numFmtId="4" fontId="13" fillId="0" borderId="43" xfId="47" applyNumberFormat="1" applyFont="1" applyBorder="1" applyProtection="1">
      <alignment horizontal="right" shrinkToFit="1"/>
    </xf>
    <xf numFmtId="49" fontId="13" fillId="0" borderId="1" xfId="48" applyNumberFormat="1" applyFont="1" applyProtection="1">
      <alignment horizontal="right"/>
    </xf>
    <xf numFmtId="0" fontId="13" fillId="0" borderId="20" xfId="50" applyNumberFormat="1" applyFont="1" applyBorder="1" applyProtection="1">
      <alignment horizontal="center" vertical="center" shrinkToFit="1"/>
    </xf>
    <xf numFmtId="49" fontId="13" fillId="0" borderId="20" xfId="51" applyNumberFormat="1" applyFont="1" applyBorder="1" applyProtection="1">
      <alignment horizontal="center" vertical="center" shrinkToFit="1"/>
    </xf>
    <xf numFmtId="4" fontId="13" fillId="0" borderId="39" xfId="54" applyNumberFormat="1" applyFont="1" applyBorder="1" applyProtection="1">
      <alignment horizontal="right" shrinkToFit="1"/>
    </xf>
    <xf numFmtId="0" fontId="13" fillId="0" borderId="40" xfId="56" applyNumberFormat="1" applyFont="1" applyBorder="1" applyProtection="1">
      <alignment horizontal="center" shrinkToFit="1"/>
    </xf>
    <xf numFmtId="165" fontId="13" fillId="0" borderId="20" xfId="57" applyNumberFormat="1" applyFont="1" applyBorder="1" applyProtection="1">
      <alignment horizontal="right" shrinkToFit="1"/>
    </xf>
    <xf numFmtId="0" fontId="13" fillId="0" borderId="46" xfId="59" applyNumberFormat="1" applyFont="1" applyBorder="1" applyProtection="1">
      <alignment horizontal="left" wrapText="1"/>
    </xf>
    <xf numFmtId="49" fontId="13" fillId="0" borderId="41" xfId="60" applyNumberFormat="1" applyFont="1" applyBorder="1" applyProtection="1">
      <alignment horizontal="center" wrapText="1"/>
    </xf>
    <xf numFmtId="49" fontId="13" fillId="0" borderId="23" xfId="61" applyNumberFormat="1" applyFont="1" applyBorder="1" applyProtection="1">
      <alignment horizontal="center" wrapText="1"/>
    </xf>
    <xf numFmtId="4" fontId="13" fillId="0" borderId="23" xfId="62" applyNumberFormat="1" applyFont="1" applyBorder="1" applyProtection="1">
      <alignment horizontal="right" wrapText="1"/>
    </xf>
    <xf numFmtId="49" fontId="13" fillId="0" borderId="52" xfId="60" applyNumberFormat="1" applyFont="1" applyBorder="1" applyProtection="1">
      <alignment horizontal="center" wrapText="1"/>
    </xf>
    <xf numFmtId="49" fontId="13" fillId="0" borderId="53" xfId="61" applyNumberFormat="1" applyFont="1" applyBorder="1" applyProtection="1">
      <alignment horizontal="center" wrapText="1"/>
    </xf>
    <xf numFmtId="4" fontId="13" fillId="0" borderId="53" xfId="62" applyNumberFormat="1" applyFont="1" applyBorder="1" applyProtection="1">
      <alignment horizontal="right" wrapText="1"/>
    </xf>
    <xf numFmtId="0" fontId="13" fillId="0" borderId="44" xfId="65" applyNumberFormat="1" applyFont="1" applyBorder="1" applyProtection="1">
      <alignment horizontal="left" wrapText="1"/>
    </xf>
    <xf numFmtId="49" fontId="13" fillId="0" borderId="54" xfId="66" applyNumberFormat="1" applyFont="1" applyBorder="1" applyProtection="1">
      <alignment horizontal="center" shrinkToFit="1"/>
    </xf>
    <xf numFmtId="49" fontId="13" fillId="0" borderId="55" xfId="67" applyNumberFormat="1" applyFont="1" applyBorder="1" applyProtection="1">
      <alignment horizontal="center"/>
    </xf>
    <xf numFmtId="4" fontId="13" fillId="0" borderId="55" xfId="68" applyNumberFormat="1" applyFont="1" applyBorder="1" applyProtection="1">
      <alignment horizontal="right" shrinkToFit="1"/>
    </xf>
    <xf numFmtId="49" fontId="13" fillId="0" borderId="56" xfId="69" applyNumberFormat="1" applyFont="1" applyBorder="1" applyProtection="1">
      <alignment horizontal="center"/>
    </xf>
    <xf numFmtId="0" fontId="15" fillId="0" borderId="0" xfId="0" applyFont="1" applyProtection="1">
      <protection locked="0"/>
    </xf>
    <xf numFmtId="0" fontId="13" fillId="0" borderId="34" xfId="85" applyNumberFormat="1" applyFont="1" applyBorder="1" applyProtection="1">
      <alignment horizontal="left" wrapText="1" indent="2"/>
    </xf>
    <xf numFmtId="0" fontId="13" fillId="0" borderId="47" xfId="86" applyNumberFormat="1" applyFont="1" applyBorder="1" applyProtection="1">
      <alignment horizontal="center" vertical="center" shrinkToFit="1"/>
    </xf>
    <xf numFmtId="49" fontId="13" fillId="0" borderId="13" xfId="87" applyNumberFormat="1" applyFont="1" applyBorder="1" applyProtection="1">
      <alignment horizontal="center" vertical="center"/>
    </xf>
    <xf numFmtId="165" fontId="13" fillId="0" borderId="13" xfId="88" applyNumberFormat="1" applyFont="1" applyBorder="1" applyProtection="1">
      <alignment horizontal="right" vertical="center" shrinkToFit="1"/>
    </xf>
    <xf numFmtId="0" fontId="13" fillId="0" borderId="45" xfId="90" applyNumberFormat="1" applyFont="1" applyBorder="1" applyProtection="1">
      <alignment horizontal="left" wrapText="1"/>
    </xf>
    <xf numFmtId="4" fontId="13" fillId="0" borderId="13" xfId="91" applyNumberFormat="1" applyFont="1" applyBorder="1" applyProtection="1">
      <alignment horizontal="right" shrinkToFit="1"/>
    </xf>
    <xf numFmtId="0" fontId="13" fillId="0" borderId="35" xfId="93" applyNumberFormat="1" applyFont="1" applyBorder="1" applyProtection="1">
      <alignment horizontal="left" wrapText="1" indent="2"/>
    </xf>
    <xf numFmtId="0" fontId="13" fillId="0" borderId="44" xfId="94" applyNumberFormat="1" applyFont="1" applyBorder="1" applyProtection="1">
      <alignment wrapText="1"/>
    </xf>
    <xf numFmtId="0" fontId="13" fillId="0" borderId="44" xfId="95" applyNumberFormat="1" applyFont="1" applyBorder="1" applyProtection="1"/>
    <xf numFmtId="0" fontId="13" fillId="2" borderId="44" xfId="96" applyNumberFormat="1" applyFont="1" applyBorder="1" applyProtection="1">
      <alignment wrapText="1"/>
    </xf>
    <xf numFmtId="0" fontId="13" fillId="2" borderId="46" xfId="97" applyNumberFormat="1" applyFont="1" applyBorder="1" applyProtection="1">
      <alignment horizontal="left" wrapText="1"/>
    </xf>
    <xf numFmtId="49" fontId="13" fillId="0" borderId="48" xfId="98" applyNumberFormat="1" applyFont="1" applyBorder="1" applyProtection="1">
      <alignment horizontal="center" shrinkToFit="1"/>
    </xf>
    <xf numFmtId="49" fontId="13" fillId="0" borderId="13" xfId="99" applyNumberFormat="1" applyFont="1" applyBorder="1" applyProtection="1">
      <alignment horizontal="center" vertical="center" shrinkToFit="1"/>
    </xf>
    <xf numFmtId="0" fontId="13" fillId="0" borderId="49" xfId="86" applyNumberFormat="1" applyFont="1" applyBorder="1" applyProtection="1">
      <alignment horizontal="center" vertical="center" shrinkToFit="1"/>
    </xf>
    <xf numFmtId="49" fontId="13" fillId="0" borderId="50" xfId="99" applyNumberFormat="1" applyFont="1" applyBorder="1" applyProtection="1">
      <alignment horizontal="center" vertical="center" shrinkToFit="1"/>
    </xf>
    <xf numFmtId="4" fontId="13" fillId="0" borderId="50" xfId="91" applyNumberFormat="1" applyFont="1" applyBorder="1" applyProtection="1">
      <alignment horizontal="right" shrinkToFit="1"/>
    </xf>
    <xf numFmtId="49" fontId="13" fillId="0" borderId="51" xfId="98" applyNumberFormat="1" applyFont="1" applyBorder="1" applyProtection="1">
      <alignment horizontal="center" shrinkToFit="1"/>
    </xf>
    <xf numFmtId="49" fontId="13" fillId="0" borderId="1" xfId="27" applyNumberFormat="1" applyFont="1" applyBorder="1" applyAlignment="1" applyProtection="1">
      <alignment horizontal="right"/>
    </xf>
    <xf numFmtId="0" fontId="13" fillId="0" borderId="1" xfId="1" applyNumberFormat="1" applyFont="1" applyAlignment="1" applyProtection="1">
      <alignment horizontal="right"/>
    </xf>
    <xf numFmtId="0" fontId="14" fillId="0" borderId="1" xfId="5" applyNumberFormat="1" applyFont="1" applyAlignment="1" applyProtection="1">
      <alignment horizontal="right"/>
    </xf>
    <xf numFmtId="0" fontId="14" fillId="0" borderId="1" xfId="6" applyNumberFormat="1" applyFont="1" applyAlignment="1" applyProtection="1">
      <alignment horizontal="right"/>
    </xf>
    <xf numFmtId="0" fontId="14" fillId="0" borderId="1" xfId="7" applyNumberFormat="1" applyFont="1" applyBorder="1" applyAlignment="1" applyProtection="1">
      <alignment horizontal="right"/>
    </xf>
    <xf numFmtId="0" fontId="13" fillId="0" borderId="1" xfId="10" applyNumberFormat="1" applyFont="1" applyAlignment="1" applyProtection="1">
      <alignment horizontal="right"/>
    </xf>
    <xf numFmtId="0" fontId="14" fillId="0" borderId="36" xfId="44" applyNumberFormat="1" applyFont="1" applyBorder="1" applyProtection="1">
      <alignment horizontal="left" wrapText="1" indent="2"/>
    </xf>
    <xf numFmtId="49" fontId="14" fillId="0" borderId="41" xfId="45" applyNumberFormat="1" applyFont="1" applyBorder="1" applyProtection="1">
      <alignment horizontal="center" shrinkToFit="1"/>
    </xf>
    <xf numFmtId="49" fontId="14" fillId="0" borderId="23" xfId="46" applyNumberFormat="1" applyFont="1" applyBorder="1" applyProtection="1">
      <alignment horizontal="center"/>
    </xf>
    <xf numFmtId="4" fontId="14" fillId="0" borderId="23" xfId="47" applyNumberFormat="1" applyFont="1" applyBorder="1" applyProtection="1">
      <alignment horizontal="right" shrinkToFit="1"/>
    </xf>
    <xf numFmtId="4" fontId="14" fillId="0" borderId="38" xfId="39" applyNumberFormat="1" applyFont="1" applyBorder="1" applyProtection="1">
      <alignment horizontal="right" shrinkToFit="1"/>
    </xf>
    <xf numFmtId="4" fontId="14" fillId="0" borderId="57" xfId="39" applyNumberFormat="1" applyFont="1" applyBorder="1" applyProtection="1">
      <alignment horizontal="right" shrinkToFit="1"/>
    </xf>
    <xf numFmtId="4" fontId="14" fillId="0" borderId="39" xfId="39" applyNumberFormat="1" applyFont="1" applyBorder="1" applyProtection="1">
      <alignment horizontal="right" shrinkToFit="1"/>
    </xf>
    <xf numFmtId="0" fontId="14" fillId="0" borderId="34" xfId="36" applyNumberFormat="1" applyFont="1" applyBorder="1" applyProtection="1">
      <alignment horizontal="left" wrapText="1"/>
    </xf>
    <xf numFmtId="49" fontId="14" fillId="0" borderId="37" xfId="37" applyNumberFormat="1" applyFont="1" applyBorder="1" applyProtection="1">
      <alignment horizontal="center" wrapText="1"/>
    </xf>
    <xf numFmtId="49" fontId="14" fillId="0" borderId="38" xfId="38" applyNumberFormat="1" applyFont="1" applyBorder="1" applyProtection="1">
      <alignment horizontal="center"/>
    </xf>
    <xf numFmtId="0" fontId="13" fillId="0" borderId="1" xfId="1" applyNumberFormat="1" applyFont="1" applyAlignment="1" applyProtection="1">
      <alignment horizontal="right"/>
    </xf>
    <xf numFmtId="0" fontId="15" fillId="0" borderId="0" xfId="0" applyFont="1" applyAlignment="1">
      <alignment horizontal="right"/>
    </xf>
    <xf numFmtId="0" fontId="13" fillId="0" borderId="1" xfId="2" applyFont="1" applyAlignment="1">
      <alignment horizontal="right"/>
    </xf>
    <xf numFmtId="0" fontId="13" fillId="0" borderId="1" xfId="7" applyNumberFormat="1" applyFont="1" applyBorder="1" applyAlignment="1" applyProtection="1">
      <alignment horizontal="right"/>
    </xf>
    <xf numFmtId="0" fontId="14" fillId="0" borderId="1" xfId="16" applyNumberFormat="1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4" fillId="0" borderId="1" xfId="2" applyNumberFormat="1" applyFont="1" applyAlignment="1" applyProtection="1">
      <alignment horizontal="right"/>
    </xf>
    <xf numFmtId="0" fontId="14" fillId="0" borderId="1" xfId="2" applyFont="1" applyAlignment="1">
      <alignment horizontal="right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14" fillId="0" borderId="1" xfId="2" applyNumberFormat="1" applyFont="1" applyProtection="1">
      <alignment horizontal="center"/>
    </xf>
    <xf numFmtId="0" fontId="14" fillId="0" borderId="1" xfId="2" applyFont="1">
      <alignment horizontal="center"/>
    </xf>
    <xf numFmtId="49" fontId="13" fillId="0" borderId="20" xfId="30" applyNumberFormat="1" applyFont="1" applyBorder="1" applyAlignment="1" applyProtection="1">
      <alignment horizontal="center" vertical="top" wrapText="1"/>
    </xf>
    <xf numFmtId="0" fontId="15" fillId="0" borderId="5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3" fillId="0" borderId="20" xfId="29" applyNumberFormat="1" applyFont="1" applyBorder="1" applyAlignment="1" applyProtection="1">
      <alignment horizontal="center" vertical="top" wrapText="1"/>
    </xf>
    <xf numFmtId="49" fontId="13" fillId="0" borderId="13" xfId="30" applyNumberFormat="1" applyFont="1" applyProtection="1">
      <alignment horizontal="center" vertical="top" wrapText="1"/>
    </xf>
    <xf numFmtId="49" fontId="13" fillId="0" borderId="13" xfId="30" applyFont="1">
      <alignment horizontal="center" vertical="top" wrapText="1"/>
    </xf>
    <xf numFmtId="0" fontId="14" fillId="0" borderId="2" xfId="28" applyNumberFormat="1" applyFont="1" applyProtection="1">
      <alignment horizontal="center"/>
    </xf>
    <xf numFmtId="0" fontId="14" fillId="0" borderId="2" xfId="28" applyFont="1">
      <alignment horizontal="center"/>
    </xf>
    <xf numFmtId="0" fontId="14" fillId="0" borderId="37" xfId="53" applyNumberFormat="1" applyFont="1" applyBorder="1" applyProtection="1">
      <alignment horizontal="center" shrinkToFit="1"/>
    </xf>
    <xf numFmtId="4" fontId="14" fillId="0" borderId="39" xfId="54" applyNumberFormat="1" applyFont="1" applyBorder="1" applyProtection="1">
      <alignment horizontal="right" shrinkToFit="1"/>
    </xf>
    <xf numFmtId="0" fontId="14" fillId="0" borderId="44" xfId="65" applyNumberFormat="1" applyFont="1" applyBorder="1" applyProtection="1">
      <alignment horizontal="left" wrapText="1"/>
    </xf>
    <xf numFmtId="0" fontId="14" fillId="0" borderId="37" xfId="83" applyNumberFormat="1" applyFont="1" applyBorder="1" applyProtection="1">
      <alignment horizontal="center" vertical="center" shrinkToFit="1"/>
    </xf>
    <xf numFmtId="49" fontId="14" fillId="0" borderId="38" xfId="84" applyNumberFormat="1" applyFont="1" applyBorder="1" applyProtection="1">
      <alignment horizontal="center" vertic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tabSelected="1" topLeftCell="A382" zoomScaleNormal="100" zoomScaleSheetLayoutView="100" workbookViewId="0">
      <selection activeCell="M397" sqref="M397"/>
    </sheetView>
  </sheetViews>
  <sheetFormatPr defaultRowHeight="14.4" x14ac:dyDescent="0.3"/>
  <cols>
    <col min="1" max="1" width="54" style="1" customWidth="1"/>
    <col min="2" max="2" width="0.21875" style="1" customWidth="1"/>
    <col min="3" max="3" width="24.21875" style="1" customWidth="1"/>
    <col min="4" max="4" width="0.109375" style="1" customWidth="1"/>
    <col min="5" max="5" width="15.77734375" style="1" customWidth="1"/>
    <col min="6" max="6" width="0.109375" style="1" customWidth="1"/>
    <col min="7" max="7" width="15.109375" style="1" customWidth="1"/>
    <col min="8" max="8" width="11.109375" style="1" customWidth="1"/>
    <col min="9" max="9" width="8.88671875" style="1" hidden="1" customWidth="1"/>
    <col min="10" max="16384" width="8.88671875" style="1"/>
  </cols>
  <sheetData>
    <row r="1" spans="1:9" ht="12" customHeight="1" x14ac:dyDescent="0.3">
      <c r="A1" s="73"/>
      <c r="B1" s="73"/>
      <c r="C1" s="73"/>
      <c r="D1" s="73"/>
      <c r="E1" s="73"/>
      <c r="F1" s="73"/>
      <c r="G1" s="88" t="s">
        <v>594</v>
      </c>
      <c r="H1" s="89"/>
      <c r="I1" s="2"/>
    </row>
    <row r="2" spans="1:9" ht="14.1" customHeight="1" x14ac:dyDescent="0.3">
      <c r="A2" s="94"/>
      <c r="B2" s="95"/>
      <c r="C2" s="95"/>
      <c r="D2" s="95"/>
      <c r="E2" s="95"/>
      <c r="F2" s="95"/>
      <c r="G2" s="90" t="s">
        <v>595</v>
      </c>
      <c r="H2" s="89"/>
      <c r="I2" s="3"/>
    </row>
    <row r="3" spans="1:9" ht="14.1" customHeight="1" x14ac:dyDescent="0.3">
      <c r="A3" s="74"/>
      <c r="B3" s="74"/>
      <c r="C3" s="75"/>
      <c r="D3" s="75"/>
      <c r="E3" s="75"/>
      <c r="F3" s="76"/>
      <c r="G3" s="91" t="s">
        <v>596</v>
      </c>
      <c r="H3" s="89"/>
      <c r="I3" s="9"/>
    </row>
    <row r="4" spans="1:9" ht="14.1" customHeight="1" x14ac:dyDescent="0.3">
      <c r="A4" s="73"/>
      <c r="B4" s="77"/>
      <c r="C4" s="73"/>
      <c r="D4" s="73"/>
      <c r="E4" s="88" t="s">
        <v>597</v>
      </c>
      <c r="F4" s="89"/>
      <c r="G4" s="89"/>
      <c r="H4" s="89"/>
      <c r="I4" s="10"/>
    </row>
    <row r="5" spans="1:9" ht="14.1" customHeight="1" x14ac:dyDescent="0.3">
      <c r="A5" s="12"/>
      <c r="B5" s="14"/>
      <c r="C5" s="12"/>
      <c r="D5" s="12"/>
      <c r="E5" s="12"/>
      <c r="F5" s="13"/>
      <c r="G5" s="13"/>
      <c r="H5" s="15"/>
      <c r="I5" s="10"/>
    </row>
    <row r="6" spans="1:9" ht="14.1" customHeight="1" x14ac:dyDescent="0.3">
      <c r="A6" s="92" t="s">
        <v>0</v>
      </c>
      <c r="B6" s="93"/>
      <c r="C6" s="93"/>
      <c r="D6" s="93"/>
      <c r="E6" s="93"/>
      <c r="F6" s="93"/>
      <c r="G6" s="93"/>
      <c r="H6" s="93"/>
      <c r="I6" s="10"/>
    </row>
    <row r="7" spans="1:9" ht="15.75" customHeight="1" x14ac:dyDescent="0.3">
      <c r="A7" s="92" t="s">
        <v>598</v>
      </c>
      <c r="B7" s="93"/>
      <c r="C7" s="93"/>
      <c r="D7" s="93"/>
      <c r="E7" s="93"/>
      <c r="F7" s="93"/>
      <c r="G7" s="93"/>
      <c r="H7" s="93"/>
      <c r="I7" s="10"/>
    </row>
    <row r="8" spans="1:9" ht="14.1" customHeight="1" x14ac:dyDescent="0.3">
      <c r="A8" s="16"/>
      <c r="B8" s="16"/>
      <c r="C8" s="16"/>
      <c r="D8" s="17"/>
      <c r="E8" s="17"/>
      <c r="F8" s="18"/>
      <c r="G8" s="18"/>
      <c r="H8" s="72" t="s">
        <v>593</v>
      </c>
      <c r="I8" s="10"/>
    </row>
    <row r="9" spans="1:9" ht="14.1" customHeight="1" x14ac:dyDescent="0.3">
      <c r="A9" s="106" t="s">
        <v>1</v>
      </c>
      <c r="B9" s="107"/>
      <c r="C9" s="107"/>
      <c r="D9" s="107"/>
      <c r="E9" s="107"/>
      <c r="F9" s="107"/>
      <c r="G9" s="107"/>
      <c r="H9" s="107"/>
      <c r="I9" s="5"/>
    </row>
    <row r="10" spans="1:9" ht="12.9" customHeight="1" x14ac:dyDescent="0.3">
      <c r="A10" s="96" t="s">
        <v>2</v>
      </c>
      <c r="B10" s="96" t="s">
        <v>3</v>
      </c>
      <c r="C10" s="96" t="s">
        <v>4</v>
      </c>
      <c r="D10" s="104" t="s">
        <v>5</v>
      </c>
      <c r="E10" s="100" t="s">
        <v>590</v>
      </c>
      <c r="F10" s="104" t="s">
        <v>6</v>
      </c>
      <c r="G10" s="100" t="s">
        <v>591</v>
      </c>
      <c r="H10" s="96" t="s">
        <v>592</v>
      </c>
      <c r="I10" s="6"/>
    </row>
    <row r="11" spans="1:9" ht="12" customHeight="1" x14ac:dyDescent="0.3">
      <c r="A11" s="97"/>
      <c r="B11" s="97"/>
      <c r="C11" s="97"/>
      <c r="D11" s="105"/>
      <c r="E11" s="101"/>
      <c r="F11" s="105"/>
      <c r="G11" s="101"/>
      <c r="H11" s="97"/>
      <c r="I11" s="7"/>
    </row>
    <row r="12" spans="1:9" ht="14.25" customHeight="1" x14ac:dyDescent="0.3">
      <c r="A12" s="97"/>
      <c r="B12" s="97"/>
      <c r="C12" s="97"/>
      <c r="D12" s="105"/>
      <c r="E12" s="102"/>
      <c r="F12" s="105"/>
      <c r="G12" s="102"/>
      <c r="H12" s="97"/>
      <c r="I12" s="7"/>
    </row>
    <row r="13" spans="1:9" ht="14.25" customHeight="1" x14ac:dyDescent="0.3">
      <c r="A13" s="19">
        <v>1</v>
      </c>
      <c r="B13" s="20">
        <v>2</v>
      </c>
      <c r="C13" s="20">
        <v>2</v>
      </c>
      <c r="D13" s="21" t="s">
        <v>7</v>
      </c>
      <c r="E13" s="21" t="s">
        <v>589</v>
      </c>
      <c r="F13" s="21" t="s">
        <v>8</v>
      </c>
      <c r="G13" s="21" t="s">
        <v>7</v>
      </c>
      <c r="H13" s="21" t="s">
        <v>8</v>
      </c>
      <c r="I13" s="7"/>
    </row>
    <row r="14" spans="1:9" ht="17.25" customHeight="1" x14ac:dyDescent="0.3">
      <c r="A14" s="85" t="s">
        <v>9</v>
      </c>
      <c r="B14" s="86" t="s">
        <v>10</v>
      </c>
      <c r="C14" s="87" t="s">
        <v>11</v>
      </c>
      <c r="D14" s="82">
        <v>1153805566.27</v>
      </c>
      <c r="E14" s="82">
        <f>D14/1000</f>
        <v>1153805.5662700001</v>
      </c>
      <c r="F14" s="82">
        <v>1138299856.1800001</v>
      </c>
      <c r="G14" s="83">
        <f>F14/1000</f>
        <v>1138299.8561800001</v>
      </c>
      <c r="H14" s="84">
        <f>G14/E14*100</f>
        <v>98.656124520171403</v>
      </c>
      <c r="I14" s="8"/>
    </row>
    <row r="15" spans="1:9" ht="15" customHeight="1" x14ac:dyDescent="0.3">
      <c r="A15" s="25" t="s">
        <v>12</v>
      </c>
      <c r="B15" s="26"/>
      <c r="C15" s="27"/>
      <c r="D15" s="28"/>
      <c r="E15" s="22"/>
      <c r="F15" s="28"/>
      <c r="G15" s="23"/>
      <c r="H15" s="24"/>
      <c r="I15" s="8"/>
    </row>
    <row r="16" spans="1:9" x14ac:dyDescent="0.3">
      <c r="A16" s="78" t="s">
        <v>13</v>
      </c>
      <c r="B16" s="79" t="s">
        <v>10</v>
      </c>
      <c r="C16" s="80" t="s">
        <v>14</v>
      </c>
      <c r="D16" s="81">
        <v>397033100</v>
      </c>
      <c r="E16" s="82">
        <f t="shared" ref="E16:E78" si="0">D16/1000</f>
        <v>397033.1</v>
      </c>
      <c r="F16" s="81">
        <v>404445905.50999999</v>
      </c>
      <c r="G16" s="83">
        <f t="shared" ref="G16:G78" si="1">F16/1000</f>
        <v>404445.90551000001</v>
      </c>
      <c r="H16" s="84">
        <f t="shared" ref="H16:H78" si="2">G16/E16*100</f>
        <v>101.86704975227508</v>
      </c>
      <c r="I16" s="8"/>
    </row>
    <row r="17" spans="1:9" x14ac:dyDescent="0.3">
      <c r="A17" s="29" t="s">
        <v>15</v>
      </c>
      <c r="B17" s="30" t="s">
        <v>10</v>
      </c>
      <c r="C17" s="31" t="s">
        <v>16</v>
      </c>
      <c r="D17" s="32">
        <v>349411000</v>
      </c>
      <c r="E17" s="22">
        <f t="shared" si="0"/>
        <v>349411</v>
      </c>
      <c r="F17" s="32">
        <v>357120923.86000001</v>
      </c>
      <c r="G17" s="23">
        <f t="shared" si="1"/>
        <v>357120.92386000004</v>
      </c>
      <c r="H17" s="24">
        <f t="shared" si="2"/>
        <v>102.20654869480354</v>
      </c>
      <c r="I17" s="8"/>
    </row>
    <row r="18" spans="1:9" x14ac:dyDescent="0.3">
      <c r="A18" s="29" t="s">
        <v>17</v>
      </c>
      <c r="B18" s="30" t="s">
        <v>10</v>
      </c>
      <c r="C18" s="31" t="s">
        <v>18</v>
      </c>
      <c r="D18" s="32">
        <v>349411000</v>
      </c>
      <c r="E18" s="22">
        <f t="shared" si="0"/>
        <v>349411</v>
      </c>
      <c r="F18" s="32">
        <v>357120923.86000001</v>
      </c>
      <c r="G18" s="23">
        <f t="shared" si="1"/>
        <v>357120.92386000004</v>
      </c>
      <c r="H18" s="24">
        <f t="shared" si="2"/>
        <v>102.20654869480354</v>
      </c>
      <c r="I18" s="8"/>
    </row>
    <row r="19" spans="1:9" ht="66.599999999999994" x14ac:dyDescent="0.3">
      <c r="A19" s="29" t="s">
        <v>19</v>
      </c>
      <c r="B19" s="30" t="s">
        <v>10</v>
      </c>
      <c r="C19" s="31" t="s">
        <v>20</v>
      </c>
      <c r="D19" s="32">
        <v>346448000</v>
      </c>
      <c r="E19" s="22">
        <f t="shared" si="0"/>
        <v>346448</v>
      </c>
      <c r="F19" s="32">
        <v>354117956.67000002</v>
      </c>
      <c r="G19" s="23">
        <f t="shared" si="1"/>
        <v>354117.95667000004</v>
      </c>
      <c r="H19" s="24">
        <f t="shared" si="2"/>
        <v>102.21388395083824</v>
      </c>
      <c r="I19" s="8"/>
    </row>
    <row r="20" spans="1:9" ht="93" x14ac:dyDescent="0.3">
      <c r="A20" s="29" t="s">
        <v>22</v>
      </c>
      <c r="B20" s="30" t="s">
        <v>10</v>
      </c>
      <c r="C20" s="31" t="s">
        <v>23</v>
      </c>
      <c r="D20" s="32">
        <v>475000</v>
      </c>
      <c r="E20" s="22">
        <f t="shared" si="0"/>
        <v>475</v>
      </c>
      <c r="F20" s="32">
        <v>479130.99</v>
      </c>
      <c r="G20" s="23">
        <f t="shared" si="1"/>
        <v>479.13099</v>
      </c>
      <c r="H20" s="24">
        <f t="shared" si="2"/>
        <v>100.86968210526315</v>
      </c>
      <c r="I20" s="8"/>
    </row>
    <row r="21" spans="1:9" ht="40.200000000000003" x14ac:dyDescent="0.3">
      <c r="A21" s="29" t="s">
        <v>24</v>
      </c>
      <c r="B21" s="30" t="s">
        <v>10</v>
      </c>
      <c r="C21" s="31" t="s">
        <v>25</v>
      </c>
      <c r="D21" s="32">
        <v>2398000</v>
      </c>
      <c r="E21" s="22">
        <f t="shared" si="0"/>
        <v>2398</v>
      </c>
      <c r="F21" s="32">
        <v>2436392.9</v>
      </c>
      <c r="G21" s="23">
        <f t="shared" si="1"/>
        <v>2436.3928999999998</v>
      </c>
      <c r="H21" s="24">
        <f t="shared" si="2"/>
        <v>101.6010383653044</v>
      </c>
      <c r="I21" s="8"/>
    </row>
    <row r="22" spans="1:9" ht="79.8" x14ac:dyDescent="0.3">
      <c r="A22" s="29" t="s">
        <v>26</v>
      </c>
      <c r="B22" s="30" t="s">
        <v>10</v>
      </c>
      <c r="C22" s="31" t="s">
        <v>27</v>
      </c>
      <c r="D22" s="32">
        <v>90000</v>
      </c>
      <c r="E22" s="22">
        <f t="shared" si="0"/>
        <v>90</v>
      </c>
      <c r="F22" s="32">
        <v>87443.3</v>
      </c>
      <c r="G22" s="23">
        <f t="shared" si="1"/>
        <v>87.443300000000008</v>
      </c>
      <c r="H22" s="24">
        <f t="shared" si="2"/>
        <v>97.159222222222226</v>
      </c>
      <c r="I22" s="8"/>
    </row>
    <row r="23" spans="1:9" ht="40.200000000000003" x14ac:dyDescent="0.3">
      <c r="A23" s="29" t="s">
        <v>28</v>
      </c>
      <c r="B23" s="30" t="s">
        <v>10</v>
      </c>
      <c r="C23" s="31" t="s">
        <v>29</v>
      </c>
      <c r="D23" s="32">
        <v>12982000</v>
      </c>
      <c r="E23" s="22">
        <f t="shared" si="0"/>
        <v>12982</v>
      </c>
      <c r="F23" s="32">
        <v>12514809.99</v>
      </c>
      <c r="G23" s="23">
        <f t="shared" si="1"/>
        <v>12514.80999</v>
      </c>
      <c r="H23" s="24">
        <f t="shared" si="2"/>
        <v>96.401247804652584</v>
      </c>
      <c r="I23" s="8"/>
    </row>
    <row r="24" spans="1:9" ht="27" x14ac:dyDescent="0.3">
      <c r="A24" s="29" t="s">
        <v>30</v>
      </c>
      <c r="B24" s="30" t="s">
        <v>10</v>
      </c>
      <c r="C24" s="31" t="s">
        <v>31</v>
      </c>
      <c r="D24" s="32">
        <v>12982000</v>
      </c>
      <c r="E24" s="22">
        <f t="shared" si="0"/>
        <v>12982</v>
      </c>
      <c r="F24" s="32">
        <v>12514809.99</v>
      </c>
      <c r="G24" s="23">
        <f t="shared" si="1"/>
        <v>12514.80999</v>
      </c>
      <c r="H24" s="24">
        <f t="shared" si="2"/>
        <v>96.401247804652584</v>
      </c>
      <c r="I24" s="8"/>
    </row>
    <row r="25" spans="1:9" ht="55.2" customHeight="1" x14ac:dyDescent="0.3">
      <c r="A25" s="29" t="s">
        <v>602</v>
      </c>
      <c r="B25" s="30" t="s">
        <v>10</v>
      </c>
      <c r="C25" s="31" t="s">
        <v>32</v>
      </c>
      <c r="D25" s="32">
        <v>4276000</v>
      </c>
      <c r="E25" s="22">
        <f t="shared" si="0"/>
        <v>4276</v>
      </c>
      <c r="F25" s="32">
        <v>5772302.8399999999</v>
      </c>
      <c r="G25" s="23">
        <f t="shared" si="1"/>
        <v>5772.3028400000003</v>
      </c>
      <c r="H25" s="24">
        <f t="shared" si="2"/>
        <v>134.99305051449954</v>
      </c>
      <c r="I25" s="8"/>
    </row>
    <row r="26" spans="1:9" ht="96" customHeight="1" x14ac:dyDescent="0.3">
      <c r="A26" s="29" t="s">
        <v>33</v>
      </c>
      <c r="B26" s="30" t="s">
        <v>10</v>
      </c>
      <c r="C26" s="31" t="s">
        <v>34</v>
      </c>
      <c r="D26" s="32">
        <v>4276000</v>
      </c>
      <c r="E26" s="22">
        <f t="shared" si="0"/>
        <v>4276</v>
      </c>
      <c r="F26" s="32">
        <v>5772302.8399999999</v>
      </c>
      <c r="G26" s="23">
        <f t="shared" si="1"/>
        <v>5772.3028400000003</v>
      </c>
      <c r="H26" s="24">
        <f t="shared" si="2"/>
        <v>134.99305051449954</v>
      </c>
      <c r="I26" s="8"/>
    </row>
    <row r="27" spans="1:9" ht="66.599999999999994" customHeight="1" x14ac:dyDescent="0.3">
      <c r="A27" s="29" t="s">
        <v>601</v>
      </c>
      <c r="B27" s="30" t="s">
        <v>10</v>
      </c>
      <c r="C27" s="31" t="s">
        <v>35</v>
      </c>
      <c r="D27" s="32">
        <v>32000</v>
      </c>
      <c r="E27" s="22">
        <f t="shared" si="0"/>
        <v>32</v>
      </c>
      <c r="F27" s="32">
        <v>41287.68</v>
      </c>
      <c r="G27" s="23">
        <f t="shared" si="1"/>
        <v>41.287680000000002</v>
      </c>
      <c r="H27" s="24">
        <f t="shared" si="2"/>
        <v>129.024</v>
      </c>
      <c r="I27" s="8"/>
    </row>
    <row r="28" spans="1:9" ht="107.4" customHeight="1" x14ac:dyDescent="0.3">
      <c r="A28" s="29" t="s">
        <v>36</v>
      </c>
      <c r="B28" s="30" t="s">
        <v>10</v>
      </c>
      <c r="C28" s="31" t="s">
        <v>37</v>
      </c>
      <c r="D28" s="32">
        <v>32000</v>
      </c>
      <c r="E28" s="22">
        <f t="shared" si="0"/>
        <v>32</v>
      </c>
      <c r="F28" s="32">
        <v>41287.68</v>
      </c>
      <c r="G28" s="23">
        <f t="shared" si="1"/>
        <v>41.287680000000002</v>
      </c>
      <c r="H28" s="24">
        <f t="shared" si="2"/>
        <v>129.024</v>
      </c>
      <c r="I28" s="8"/>
    </row>
    <row r="29" spans="1:9" ht="66.599999999999994" x14ac:dyDescent="0.3">
      <c r="A29" s="29" t="s">
        <v>38</v>
      </c>
      <c r="B29" s="30" t="s">
        <v>10</v>
      </c>
      <c r="C29" s="31" t="s">
        <v>39</v>
      </c>
      <c r="D29" s="32">
        <v>8674000</v>
      </c>
      <c r="E29" s="22">
        <f t="shared" si="0"/>
        <v>8674</v>
      </c>
      <c r="F29" s="32">
        <v>7765369.1100000003</v>
      </c>
      <c r="G29" s="23">
        <f t="shared" si="1"/>
        <v>7765.3691100000005</v>
      </c>
      <c r="H29" s="24">
        <f t="shared" si="2"/>
        <v>89.524661171316595</v>
      </c>
      <c r="I29" s="8"/>
    </row>
    <row r="30" spans="1:9" ht="93" x14ac:dyDescent="0.3">
      <c r="A30" s="29" t="s">
        <v>600</v>
      </c>
      <c r="B30" s="30" t="s">
        <v>10</v>
      </c>
      <c r="C30" s="31" t="s">
        <v>40</v>
      </c>
      <c r="D30" s="32">
        <v>8674000</v>
      </c>
      <c r="E30" s="22">
        <f t="shared" si="0"/>
        <v>8674</v>
      </c>
      <c r="F30" s="32">
        <v>7765369.1100000003</v>
      </c>
      <c r="G30" s="23">
        <f t="shared" si="1"/>
        <v>7765.3691100000005</v>
      </c>
      <c r="H30" s="24">
        <f t="shared" si="2"/>
        <v>89.524661171316595</v>
      </c>
      <c r="I30" s="8"/>
    </row>
    <row r="31" spans="1:9" ht="66.599999999999994" x14ac:dyDescent="0.3">
      <c r="A31" s="29" t="s">
        <v>41</v>
      </c>
      <c r="B31" s="30" t="s">
        <v>10</v>
      </c>
      <c r="C31" s="31" t="s">
        <v>42</v>
      </c>
      <c r="D31" s="32" t="s">
        <v>21</v>
      </c>
      <c r="E31" s="32" t="s">
        <v>21</v>
      </c>
      <c r="F31" s="32">
        <v>-1064149.6399999999</v>
      </c>
      <c r="G31" s="23">
        <f t="shared" si="1"/>
        <v>-1064.1496399999999</v>
      </c>
      <c r="H31" s="32" t="s">
        <v>21</v>
      </c>
      <c r="I31" s="8"/>
    </row>
    <row r="32" spans="1:9" ht="93" x14ac:dyDescent="0.3">
      <c r="A32" s="29" t="s">
        <v>599</v>
      </c>
      <c r="B32" s="30" t="s">
        <v>10</v>
      </c>
      <c r="C32" s="31" t="s">
        <v>43</v>
      </c>
      <c r="D32" s="32" t="s">
        <v>21</v>
      </c>
      <c r="E32" s="32" t="s">
        <v>21</v>
      </c>
      <c r="F32" s="32">
        <v>-1064149.6399999999</v>
      </c>
      <c r="G32" s="23">
        <f t="shared" si="1"/>
        <v>-1064.1496399999999</v>
      </c>
      <c r="H32" s="32" t="s">
        <v>21</v>
      </c>
      <c r="I32" s="8"/>
    </row>
    <row r="33" spans="1:9" x14ac:dyDescent="0.3">
      <c r="A33" s="29" t="s">
        <v>44</v>
      </c>
      <c r="B33" s="30" t="s">
        <v>10</v>
      </c>
      <c r="C33" s="31" t="s">
        <v>45</v>
      </c>
      <c r="D33" s="32">
        <v>13662000</v>
      </c>
      <c r="E33" s="22">
        <f t="shared" si="0"/>
        <v>13662</v>
      </c>
      <c r="F33" s="32">
        <v>13849749.939999999</v>
      </c>
      <c r="G33" s="23">
        <f t="shared" si="1"/>
        <v>13849.74994</v>
      </c>
      <c r="H33" s="24">
        <f t="shared" si="2"/>
        <v>101.37424930464061</v>
      </c>
      <c r="I33" s="8"/>
    </row>
    <row r="34" spans="1:9" ht="27" x14ac:dyDescent="0.3">
      <c r="A34" s="29" t="s">
        <v>46</v>
      </c>
      <c r="B34" s="30" t="s">
        <v>10</v>
      </c>
      <c r="C34" s="31" t="s">
        <v>47</v>
      </c>
      <c r="D34" s="32">
        <v>12420000</v>
      </c>
      <c r="E34" s="22">
        <f t="shared" si="0"/>
        <v>12420</v>
      </c>
      <c r="F34" s="32">
        <v>12551190.07</v>
      </c>
      <c r="G34" s="23">
        <f t="shared" si="1"/>
        <v>12551.190070000001</v>
      </c>
      <c r="H34" s="24">
        <f t="shared" si="2"/>
        <v>101.0562807568438</v>
      </c>
      <c r="I34" s="8"/>
    </row>
    <row r="35" spans="1:9" ht="27" x14ac:dyDescent="0.3">
      <c r="A35" s="29" t="s">
        <v>46</v>
      </c>
      <c r="B35" s="30" t="s">
        <v>10</v>
      </c>
      <c r="C35" s="31" t="s">
        <v>48</v>
      </c>
      <c r="D35" s="32">
        <v>12420000</v>
      </c>
      <c r="E35" s="22">
        <f t="shared" si="0"/>
        <v>12420</v>
      </c>
      <c r="F35" s="32">
        <v>12551190.07</v>
      </c>
      <c r="G35" s="23">
        <f t="shared" si="1"/>
        <v>12551.190070000001</v>
      </c>
      <c r="H35" s="24">
        <f t="shared" si="2"/>
        <v>101.0562807568438</v>
      </c>
      <c r="I35" s="8"/>
    </row>
    <row r="36" spans="1:9" x14ac:dyDescent="0.3">
      <c r="A36" s="29" t="s">
        <v>49</v>
      </c>
      <c r="B36" s="30" t="s">
        <v>10</v>
      </c>
      <c r="C36" s="31" t="s">
        <v>50</v>
      </c>
      <c r="D36" s="32">
        <v>1057000</v>
      </c>
      <c r="E36" s="22">
        <f t="shared" si="0"/>
        <v>1057</v>
      </c>
      <c r="F36" s="32">
        <v>1062963.8899999999</v>
      </c>
      <c r="G36" s="23">
        <f t="shared" si="1"/>
        <v>1062.96389</v>
      </c>
      <c r="H36" s="24">
        <f t="shared" si="2"/>
        <v>100.56422800378428</v>
      </c>
      <c r="I36" s="8"/>
    </row>
    <row r="37" spans="1:9" x14ac:dyDescent="0.3">
      <c r="A37" s="29" t="s">
        <v>49</v>
      </c>
      <c r="B37" s="30" t="s">
        <v>10</v>
      </c>
      <c r="C37" s="31" t="s">
        <v>51</v>
      </c>
      <c r="D37" s="32">
        <v>1057000</v>
      </c>
      <c r="E37" s="22">
        <f t="shared" si="0"/>
        <v>1057</v>
      </c>
      <c r="F37" s="32">
        <v>1062963.8899999999</v>
      </c>
      <c r="G37" s="23">
        <f t="shared" si="1"/>
        <v>1062.96389</v>
      </c>
      <c r="H37" s="24">
        <f t="shared" si="2"/>
        <v>100.56422800378428</v>
      </c>
      <c r="I37" s="8"/>
    </row>
    <row r="38" spans="1:9" ht="27" x14ac:dyDescent="0.3">
      <c r="A38" s="29" t="s">
        <v>52</v>
      </c>
      <c r="B38" s="30" t="s">
        <v>10</v>
      </c>
      <c r="C38" s="31" t="s">
        <v>53</v>
      </c>
      <c r="D38" s="32">
        <v>185000</v>
      </c>
      <c r="E38" s="22">
        <f t="shared" si="0"/>
        <v>185</v>
      </c>
      <c r="F38" s="32">
        <v>235595.98</v>
      </c>
      <c r="G38" s="23">
        <f t="shared" si="1"/>
        <v>235.59598</v>
      </c>
      <c r="H38" s="24">
        <f t="shared" si="2"/>
        <v>127.34917837837838</v>
      </c>
      <c r="I38" s="8"/>
    </row>
    <row r="39" spans="1:9" ht="40.200000000000003" x14ac:dyDescent="0.3">
      <c r="A39" s="29" t="s">
        <v>54</v>
      </c>
      <c r="B39" s="30" t="s">
        <v>10</v>
      </c>
      <c r="C39" s="31" t="s">
        <v>55</v>
      </c>
      <c r="D39" s="32">
        <v>185000</v>
      </c>
      <c r="E39" s="22">
        <f t="shared" si="0"/>
        <v>185</v>
      </c>
      <c r="F39" s="32">
        <v>235595.98</v>
      </c>
      <c r="G39" s="23">
        <f t="shared" si="1"/>
        <v>235.59598</v>
      </c>
      <c r="H39" s="24">
        <f t="shared" si="2"/>
        <v>127.34917837837838</v>
      </c>
      <c r="I39" s="8"/>
    </row>
    <row r="40" spans="1:9" x14ac:dyDescent="0.3">
      <c r="A40" s="29" t="s">
        <v>56</v>
      </c>
      <c r="B40" s="30" t="s">
        <v>10</v>
      </c>
      <c r="C40" s="31" t="s">
        <v>57</v>
      </c>
      <c r="D40" s="32">
        <v>79000</v>
      </c>
      <c r="E40" s="22">
        <f t="shared" si="0"/>
        <v>79</v>
      </c>
      <c r="F40" s="32">
        <v>85775.64</v>
      </c>
      <c r="G40" s="23">
        <f t="shared" si="1"/>
        <v>85.775639999999996</v>
      </c>
      <c r="H40" s="24">
        <f t="shared" si="2"/>
        <v>108.57675949367088</v>
      </c>
      <c r="I40" s="8"/>
    </row>
    <row r="41" spans="1:9" x14ac:dyDescent="0.3">
      <c r="A41" s="29" t="s">
        <v>58</v>
      </c>
      <c r="B41" s="30" t="s">
        <v>10</v>
      </c>
      <c r="C41" s="31" t="s">
        <v>59</v>
      </c>
      <c r="D41" s="32">
        <v>79000</v>
      </c>
      <c r="E41" s="22">
        <f t="shared" si="0"/>
        <v>79</v>
      </c>
      <c r="F41" s="32">
        <v>85775.64</v>
      </c>
      <c r="G41" s="23">
        <f t="shared" si="1"/>
        <v>85.775639999999996</v>
      </c>
      <c r="H41" s="24">
        <f t="shared" si="2"/>
        <v>108.57675949367088</v>
      </c>
      <c r="I41" s="8"/>
    </row>
    <row r="42" spans="1:9" x14ac:dyDescent="0.3">
      <c r="A42" s="29" t="s">
        <v>60</v>
      </c>
      <c r="B42" s="30" t="s">
        <v>10</v>
      </c>
      <c r="C42" s="31" t="s">
        <v>61</v>
      </c>
      <c r="D42" s="32">
        <v>79000</v>
      </c>
      <c r="E42" s="22">
        <f t="shared" si="0"/>
        <v>79</v>
      </c>
      <c r="F42" s="32">
        <v>85775.64</v>
      </c>
      <c r="G42" s="23">
        <f t="shared" si="1"/>
        <v>85.775639999999996</v>
      </c>
      <c r="H42" s="24">
        <f t="shared" si="2"/>
        <v>108.57675949367088</v>
      </c>
      <c r="I42" s="8"/>
    </row>
    <row r="43" spans="1:9" ht="27.6" customHeight="1" x14ac:dyDescent="0.3">
      <c r="A43" s="29" t="s">
        <v>62</v>
      </c>
      <c r="B43" s="30" t="s">
        <v>10</v>
      </c>
      <c r="C43" s="31" t="s">
        <v>63</v>
      </c>
      <c r="D43" s="32">
        <v>79000</v>
      </c>
      <c r="E43" s="22">
        <f t="shared" si="0"/>
        <v>79</v>
      </c>
      <c r="F43" s="32">
        <v>85775.64</v>
      </c>
      <c r="G43" s="23">
        <f t="shared" si="1"/>
        <v>85.775639999999996</v>
      </c>
      <c r="H43" s="24">
        <f t="shared" si="2"/>
        <v>108.57675949367088</v>
      </c>
      <c r="I43" s="8"/>
    </row>
    <row r="44" spans="1:9" x14ac:dyDescent="0.3">
      <c r="A44" s="29" t="s">
        <v>64</v>
      </c>
      <c r="B44" s="30" t="s">
        <v>10</v>
      </c>
      <c r="C44" s="31" t="s">
        <v>65</v>
      </c>
      <c r="D44" s="32">
        <v>3950000</v>
      </c>
      <c r="E44" s="22">
        <f t="shared" si="0"/>
        <v>3950</v>
      </c>
      <c r="F44" s="32">
        <v>3874702.68</v>
      </c>
      <c r="G44" s="23">
        <f t="shared" si="1"/>
        <v>3874.7026800000003</v>
      </c>
      <c r="H44" s="24">
        <f t="shared" si="2"/>
        <v>98.093738734177222</v>
      </c>
      <c r="I44" s="8"/>
    </row>
    <row r="45" spans="1:9" ht="27" x14ac:dyDescent="0.3">
      <c r="A45" s="29" t="s">
        <v>66</v>
      </c>
      <c r="B45" s="30" t="s">
        <v>10</v>
      </c>
      <c r="C45" s="31" t="s">
        <v>67</v>
      </c>
      <c r="D45" s="32">
        <v>3950000</v>
      </c>
      <c r="E45" s="22">
        <f t="shared" si="0"/>
        <v>3950</v>
      </c>
      <c r="F45" s="32">
        <v>3874702.68</v>
      </c>
      <c r="G45" s="23">
        <f t="shared" si="1"/>
        <v>3874.7026800000003</v>
      </c>
      <c r="H45" s="24">
        <f t="shared" si="2"/>
        <v>98.093738734177222</v>
      </c>
      <c r="I45" s="8"/>
    </row>
    <row r="46" spans="1:9" ht="40.200000000000003" x14ac:dyDescent="0.3">
      <c r="A46" s="29" t="s">
        <v>68</v>
      </c>
      <c r="B46" s="30" t="s">
        <v>10</v>
      </c>
      <c r="C46" s="31" t="s">
        <v>69</v>
      </c>
      <c r="D46" s="32">
        <v>3950000</v>
      </c>
      <c r="E46" s="22">
        <f t="shared" si="0"/>
        <v>3950</v>
      </c>
      <c r="F46" s="32">
        <v>3874702.68</v>
      </c>
      <c r="G46" s="23">
        <f t="shared" si="1"/>
        <v>3874.7026800000003</v>
      </c>
      <c r="H46" s="24">
        <f t="shared" si="2"/>
        <v>98.093738734177222</v>
      </c>
      <c r="I46" s="8"/>
    </row>
    <row r="47" spans="1:9" ht="40.200000000000003" x14ac:dyDescent="0.3">
      <c r="A47" s="29" t="s">
        <v>70</v>
      </c>
      <c r="B47" s="30" t="s">
        <v>10</v>
      </c>
      <c r="C47" s="31" t="s">
        <v>71</v>
      </c>
      <c r="D47" s="32">
        <v>11561600</v>
      </c>
      <c r="E47" s="22">
        <f t="shared" si="0"/>
        <v>11561.6</v>
      </c>
      <c r="F47" s="32">
        <v>11283916.49</v>
      </c>
      <c r="G47" s="23">
        <f t="shared" si="1"/>
        <v>11283.91649</v>
      </c>
      <c r="H47" s="24">
        <f t="shared" si="2"/>
        <v>97.598225937586491</v>
      </c>
      <c r="I47" s="8"/>
    </row>
    <row r="48" spans="1:9" ht="79.8" x14ac:dyDescent="0.3">
      <c r="A48" s="29" t="s">
        <v>72</v>
      </c>
      <c r="B48" s="30" t="s">
        <v>10</v>
      </c>
      <c r="C48" s="31" t="s">
        <v>73</v>
      </c>
      <c r="D48" s="32">
        <v>10491600</v>
      </c>
      <c r="E48" s="22">
        <f t="shared" si="0"/>
        <v>10491.6</v>
      </c>
      <c r="F48" s="32">
        <v>10122607.300000001</v>
      </c>
      <c r="G48" s="23">
        <f t="shared" si="1"/>
        <v>10122.607300000001</v>
      </c>
      <c r="H48" s="24">
        <f t="shared" si="2"/>
        <v>96.482970185672357</v>
      </c>
      <c r="I48" s="8"/>
    </row>
    <row r="49" spans="1:9" ht="55.2" customHeight="1" x14ac:dyDescent="0.3">
      <c r="A49" s="29" t="s">
        <v>74</v>
      </c>
      <c r="B49" s="30" t="s">
        <v>10</v>
      </c>
      <c r="C49" s="31" t="s">
        <v>75</v>
      </c>
      <c r="D49" s="32">
        <v>8291600</v>
      </c>
      <c r="E49" s="22">
        <f t="shared" si="0"/>
        <v>8291.6</v>
      </c>
      <c r="F49" s="32">
        <v>7666114.8399999999</v>
      </c>
      <c r="G49" s="23">
        <f t="shared" si="1"/>
        <v>7666.1148400000002</v>
      </c>
      <c r="H49" s="24">
        <f t="shared" si="2"/>
        <v>92.456399729847078</v>
      </c>
      <c r="I49" s="8"/>
    </row>
    <row r="50" spans="1:9" ht="79.8" x14ac:dyDescent="0.3">
      <c r="A50" s="29" t="s">
        <v>76</v>
      </c>
      <c r="B50" s="30" t="s">
        <v>10</v>
      </c>
      <c r="C50" s="31" t="s">
        <v>77</v>
      </c>
      <c r="D50" s="32">
        <v>5101000</v>
      </c>
      <c r="E50" s="22">
        <f t="shared" si="0"/>
        <v>5101</v>
      </c>
      <c r="F50" s="32">
        <v>4691971.58</v>
      </c>
      <c r="G50" s="23">
        <f t="shared" si="1"/>
        <v>4691.9715800000004</v>
      </c>
      <c r="H50" s="24">
        <f t="shared" si="2"/>
        <v>91.981407175063723</v>
      </c>
      <c r="I50" s="8"/>
    </row>
    <row r="51" spans="1:9" ht="66.599999999999994" x14ac:dyDescent="0.3">
      <c r="A51" s="29" t="s">
        <v>78</v>
      </c>
      <c r="B51" s="30" t="s">
        <v>10</v>
      </c>
      <c r="C51" s="31" t="s">
        <v>79</v>
      </c>
      <c r="D51" s="32">
        <v>3190600</v>
      </c>
      <c r="E51" s="22">
        <f t="shared" si="0"/>
        <v>3190.6</v>
      </c>
      <c r="F51" s="32">
        <v>2974143.26</v>
      </c>
      <c r="G51" s="23">
        <f t="shared" si="1"/>
        <v>2974.1432599999998</v>
      </c>
      <c r="H51" s="24">
        <f t="shared" si="2"/>
        <v>93.215798282454713</v>
      </c>
      <c r="I51" s="8"/>
    </row>
    <row r="52" spans="1:9" ht="40.200000000000003" x14ac:dyDescent="0.3">
      <c r="A52" s="29" t="s">
        <v>80</v>
      </c>
      <c r="B52" s="30" t="s">
        <v>10</v>
      </c>
      <c r="C52" s="31" t="s">
        <v>81</v>
      </c>
      <c r="D52" s="32">
        <v>2200000</v>
      </c>
      <c r="E52" s="22">
        <f t="shared" si="0"/>
        <v>2200</v>
      </c>
      <c r="F52" s="32">
        <v>2456492.46</v>
      </c>
      <c r="G52" s="23">
        <f t="shared" si="1"/>
        <v>2456.4924599999999</v>
      </c>
      <c r="H52" s="24">
        <f t="shared" si="2"/>
        <v>111.65874818181818</v>
      </c>
      <c r="I52" s="8"/>
    </row>
    <row r="53" spans="1:9" ht="27" customHeight="1" x14ac:dyDescent="0.3">
      <c r="A53" s="29" t="s">
        <v>82</v>
      </c>
      <c r="B53" s="30" t="s">
        <v>10</v>
      </c>
      <c r="C53" s="31" t="s">
        <v>83</v>
      </c>
      <c r="D53" s="32">
        <v>2200000</v>
      </c>
      <c r="E53" s="22">
        <f t="shared" si="0"/>
        <v>2200</v>
      </c>
      <c r="F53" s="32">
        <v>2456492.46</v>
      </c>
      <c r="G53" s="23">
        <f t="shared" si="1"/>
        <v>2456.4924599999999</v>
      </c>
      <c r="H53" s="24">
        <f t="shared" si="2"/>
        <v>111.65874818181818</v>
      </c>
      <c r="I53" s="8"/>
    </row>
    <row r="54" spans="1:9" ht="67.2" customHeight="1" x14ac:dyDescent="0.3">
      <c r="A54" s="29" t="s">
        <v>84</v>
      </c>
      <c r="B54" s="30" t="s">
        <v>10</v>
      </c>
      <c r="C54" s="31" t="s">
        <v>85</v>
      </c>
      <c r="D54" s="32">
        <v>1070000</v>
      </c>
      <c r="E54" s="22">
        <f t="shared" si="0"/>
        <v>1070</v>
      </c>
      <c r="F54" s="32">
        <v>1161309.19</v>
      </c>
      <c r="G54" s="23">
        <f t="shared" si="1"/>
        <v>1161.3091899999999</v>
      </c>
      <c r="H54" s="24">
        <f t="shared" si="2"/>
        <v>108.53356915887851</v>
      </c>
      <c r="I54" s="8"/>
    </row>
    <row r="55" spans="1:9" ht="69.599999999999994" customHeight="1" x14ac:dyDescent="0.3">
      <c r="A55" s="29" t="s">
        <v>86</v>
      </c>
      <c r="B55" s="30" t="s">
        <v>10</v>
      </c>
      <c r="C55" s="31" t="s">
        <v>87</v>
      </c>
      <c r="D55" s="32">
        <v>1070000</v>
      </c>
      <c r="E55" s="22">
        <f t="shared" si="0"/>
        <v>1070</v>
      </c>
      <c r="F55" s="32">
        <v>1161309.19</v>
      </c>
      <c r="G55" s="23">
        <f t="shared" si="1"/>
        <v>1161.3091899999999</v>
      </c>
      <c r="H55" s="24">
        <f t="shared" si="2"/>
        <v>108.53356915887851</v>
      </c>
      <c r="I55" s="8"/>
    </row>
    <row r="56" spans="1:9" ht="66.599999999999994" x14ac:dyDescent="0.3">
      <c r="A56" s="29" t="s">
        <v>88</v>
      </c>
      <c r="B56" s="30" t="s">
        <v>10</v>
      </c>
      <c r="C56" s="31" t="s">
        <v>89</v>
      </c>
      <c r="D56" s="32">
        <v>1070000</v>
      </c>
      <c r="E56" s="22">
        <f t="shared" si="0"/>
        <v>1070</v>
      </c>
      <c r="F56" s="32">
        <v>1161309.19</v>
      </c>
      <c r="G56" s="23">
        <f t="shared" si="1"/>
        <v>1161.3091899999999</v>
      </c>
      <c r="H56" s="24">
        <f t="shared" si="2"/>
        <v>108.53356915887851</v>
      </c>
      <c r="I56" s="8"/>
    </row>
    <row r="57" spans="1:9" ht="27" x14ac:dyDescent="0.3">
      <c r="A57" s="29" t="s">
        <v>90</v>
      </c>
      <c r="B57" s="30" t="s">
        <v>10</v>
      </c>
      <c r="C57" s="31" t="s">
        <v>91</v>
      </c>
      <c r="D57" s="32">
        <v>903000</v>
      </c>
      <c r="E57" s="22">
        <f t="shared" si="0"/>
        <v>903</v>
      </c>
      <c r="F57" s="32">
        <v>897090.12</v>
      </c>
      <c r="G57" s="23">
        <f t="shared" si="1"/>
        <v>897.09011999999996</v>
      </c>
      <c r="H57" s="24">
        <f t="shared" si="2"/>
        <v>99.34552823920265</v>
      </c>
      <c r="I57" s="8"/>
    </row>
    <row r="58" spans="1:9" x14ac:dyDescent="0.3">
      <c r="A58" s="29" t="s">
        <v>92</v>
      </c>
      <c r="B58" s="30" t="s">
        <v>10</v>
      </c>
      <c r="C58" s="31" t="s">
        <v>93</v>
      </c>
      <c r="D58" s="32">
        <v>894000</v>
      </c>
      <c r="E58" s="22">
        <f t="shared" si="0"/>
        <v>894</v>
      </c>
      <c r="F58" s="32">
        <v>889770.96</v>
      </c>
      <c r="G58" s="23">
        <f t="shared" si="1"/>
        <v>889.77095999999995</v>
      </c>
      <c r="H58" s="24">
        <f t="shared" si="2"/>
        <v>99.526953020134229</v>
      </c>
      <c r="I58" s="8"/>
    </row>
    <row r="59" spans="1:9" ht="27" x14ac:dyDescent="0.3">
      <c r="A59" s="29" t="s">
        <v>94</v>
      </c>
      <c r="B59" s="30" t="s">
        <v>10</v>
      </c>
      <c r="C59" s="31" t="s">
        <v>95</v>
      </c>
      <c r="D59" s="32">
        <v>249000</v>
      </c>
      <c r="E59" s="22">
        <f t="shared" si="0"/>
        <v>249</v>
      </c>
      <c r="F59" s="32">
        <v>245242.29</v>
      </c>
      <c r="G59" s="23">
        <f t="shared" si="1"/>
        <v>245.24229</v>
      </c>
      <c r="H59" s="24">
        <f t="shared" si="2"/>
        <v>98.490879518072276</v>
      </c>
      <c r="I59" s="8"/>
    </row>
    <row r="60" spans="1:9" x14ac:dyDescent="0.3">
      <c r="A60" s="29" t="s">
        <v>96</v>
      </c>
      <c r="B60" s="30" t="s">
        <v>10</v>
      </c>
      <c r="C60" s="31" t="s">
        <v>97</v>
      </c>
      <c r="D60" s="32">
        <v>201000</v>
      </c>
      <c r="E60" s="22">
        <f t="shared" si="0"/>
        <v>201</v>
      </c>
      <c r="F60" s="32">
        <v>200929.2</v>
      </c>
      <c r="G60" s="23">
        <f t="shared" si="1"/>
        <v>200.92920000000001</v>
      </c>
      <c r="H60" s="24">
        <f t="shared" si="2"/>
        <v>99.964776119402984</v>
      </c>
      <c r="I60" s="8"/>
    </row>
    <row r="61" spans="1:9" x14ac:dyDescent="0.3">
      <c r="A61" s="29" t="s">
        <v>98</v>
      </c>
      <c r="B61" s="30" t="s">
        <v>10</v>
      </c>
      <c r="C61" s="31" t="s">
        <v>99</v>
      </c>
      <c r="D61" s="32">
        <v>444000</v>
      </c>
      <c r="E61" s="22">
        <f t="shared" si="0"/>
        <v>444</v>
      </c>
      <c r="F61" s="32">
        <v>443599.47</v>
      </c>
      <c r="G61" s="23">
        <f t="shared" si="1"/>
        <v>443.59947</v>
      </c>
      <c r="H61" s="24">
        <f t="shared" si="2"/>
        <v>99.909790540540541</v>
      </c>
      <c r="I61" s="8"/>
    </row>
    <row r="62" spans="1:9" x14ac:dyDescent="0.3">
      <c r="A62" s="29" t="s">
        <v>100</v>
      </c>
      <c r="B62" s="30" t="s">
        <v>10</v>
      </c>
      <c r="C62" s="31" t="s">
        <v>101</v>
      </c>
      <c r="D62" s="32">
        <v>444000</v>
      </c>
      <c r="E62" s="22">
        <f t="shared" si="0"/>
        <v>444</v>
      </c>
      <c r="F62" s="32">
        <v>443580.46</v>
      </c>
      <c r="G62" s="23">
        <f t="shared" si="1"/>
        <v>443.58046000000002</v>
      </c>
      <c r="H62" s="24">
        <f t="shared" si="2"/>
        <v>99.905509009009009</v>
      </c>
      <c r="I62" s="8"/>
    </row>
    <row r="63" spans="1:9" x14ac:dyDescent="0.3">
      <c r="A63" s="29" t="s">
        <v>102</v>
      </c>
      <c r="B63" s="30" t="s">
        <v>10</v>
      </c>
      <c r="C63" s="31" t="s">
        <v>103</v>
      </c>
      <c r="D63" s="32" t="s">
        <v>21</v>
      </c>
      <c r="E63" s="32" t="s">
        <v>21</v>
      </c>
      <c r="F63" s="32">
        <v>19.010000000000002</v>
      </c>
      <c r="G63" s="23">
        <f t="shared" si="1"/>
        <v>1.9010000000000003E-2</v>
      </c>
      <c r="H63" s="32" t="s">
        <v>21</v>
      </c>
      <c r="I63" s="8"/>
    </row>
    <row r="64" spans="1:9" x14ac:dyDescent="0.3">
      <c r="A64" s="29" t="s">
        <v>104</v>
      </c>
      <c r="B64" s="30" t="s">
        <v>10</v>
      </c>
      <c r="C64" s="31" t="s">
        <v>105</v>
      </c>
      <c r="D64" s="32">
        <v>9000</v>
      </c>
      <c r="E64" s="22">
        <f t="shared" si="0"/>
        <v>9</v>
      </c>
      <c r="F64" s="32">
        <v>7319.16</v>
      </c>
      <c r="G64" s="23">
        <f t="shared" si="1"/>
        <v>7.3191600000000001</v>
      </c>
      <c r="H64" s="24">
        <f t="shared" si="2"/>
        <v>81.323999999999998</v>
      </c>
      <c r="I64" s="8"/>
    </row>
    <row r="65" spans="1:9" ht="27" x14ac:dyDescent="0.3">
      <c r="A65" s="29" t="s">
        <v>106</v>
      </c>
      <c r="B65" s="30" t="s">
        <v>10</v>
      </c>
      <c r="C65" s="31" t="s">
        <v>107</v>
      </c>
      <c r="D65" s="32">
        <v>9000</v>
      </c>
      <c r="E65" s="22">
        <f t="shared" si="0"/>
        <v>9</v>
      </c>
      <c r="F65" s="32">
        <v>7319.16</v>
      </c>
      <c r="G65" s="23">
        <f t="shared" si="1"/>
        <v>7.3191600000000001</v>
      </c>
      <c r="H65" s="24">
        <f t="shared" si="2"/>
        <v>81.323999999999998</v>
      </c>
      <c r="I65" s="8"/>
    </row>
    <row r="66" spans="1:9" ht="27" x14ac:dyDescent="0.3">
      <c r="A66" s="29" t="s">
        <v>108</v>
      </c>
      <c r="B66" s="30" t="s">
        <v>10</v>
      </c>
      <c r="C66" s="31" t="s">
        <v>109</v>
      </c>
      <c r="D66" s="32">
        <v>120000</v>
      </c>
      <c r="E66" s="22">
        <f t="shared" si="0"/>
        <v>120</v>
      </c>
      <c r="F66" s="32">
        <v>148195.62</v>
      </c>
      <c r="G66" s="23">
        <f t="shared" si="1"/>
        <v>148.19561999999999</v>
      </c>
      <c r="H66" s="24">
        <f t="shared" si="2"/>
        <v>123.49634999999999</v>
      </c>
      <c r="I66" s="8"/>
    </row>
    <row r="67" spans="1:9" x14ac:dyDescent="0.3">
      <c r="A67" s="29" t="s">
        <v>110</v>
      </c>
      <c r="B67" s="30" t="s">
        <v>10</v>
      </c>
      <c r="C67" s="31" t="s">
        <v>111</v>
      </c>
      <c r="D67" s="32">
        <v>120000</v>
      </c>
      <c r="E67" s="22">
        <f t="shared" si="0"/>
        <v>120</v>
      </c>
      <c r="F67" s="32">
        <v>148195.62</v>
      </c>
      <c r="G67" s="23">
        <f t="shared" si="1"/>
        <v>148.19561999999999</v>
      </c>
      <c r="H67" s="24">
        <f t="shared" si="2"/>
        <v>123.49634999999999</v>
      </c>
      <c r="I67" s="8"/>
    </row>
    <row r="68" spans="1:9" x14ac:dyDescent="0.3">
      <c r="A68" s="29" t="s">
        <v>112</v>
      </c>
      <c r="B68" s="30" t="s">
        <v>10</v>
      </c>
      <c r="C68" s="31" t="s">
        <v>113</v>
      </c>
      <c r="D68" s="32">
        <v>120000</v>
      </c>
      <c r="E68" s="22">
        <f t="shared" si="0"/>
        <v>120</v>
      </c>
      <c r="F68" s="32">
        <v>148195.62</v>
      </c>
      <c r="G68" s="23">
        <f t="shared" si="1"/>
        <v>148.19561999999999</v>
      </c>
      <c r="H68" s="24">
        <f t="shared" si="2"/>
        <v>123.49634999999999</v>
      </c>
      <c r="I68" s="8"/>
    </row>
    <row r="69" spans="1:9" ht="27" x14ac:dyDescent="0.3">
      <c r="A69" s="29" t="s">
        <v>114</v>
      </c>
      <c r="B69" s="30" t="s">
        <v>10</v>
      </c>
      <c r="C69" s="31" t="s">
        <v>115</v>
      </c>
      <c r="D69" s="32">
        <v>120000</v>
      </c>
      <c r="E69" s="22">
        <f t="shared" si="0"/>
        <v>120</v>
      </c>
      <c r="F69" s="32">
        <v>148195.62</v>
      </c>
      <c r="G69" s="23">
        <f t="shared" si="1"/>
        <v>148.19561999999999</v>
      </c>
      <c r="H69" s="24">
        <f t="shared" si="2"/>
        <v>123.49634999999999</v>
      </c>
      <c r="I69" s="8"/>
    </row>
    <row r="70" spans="1:9" ht="27" x14ac:dyDescent="0.3">
      <c r="A70" s="29" t="s">
        <v>116</v>
      </c>
      <c r="B70" s="30" t="s">
        <v>10</v>
      </c>
      <c r="C70" s="31" t="s">
        <v>117</v>
      </c>
      <c r="D70" s="32">
        <v>2935000</v>
      </c>
      <c r="E70" s="22">
        <f t="shared" si="0"/>
        <v>2935</v>
      </c>
      <c r="F70" s="32">
        <v>3205356.49</v>
      </c>
      <c r="G70" s="23">
        <f t="shared" si="1"/>
        <v>3205.3564900000001</v>
      </c>
      <c r="H70" s="24">
        <f t="shared" si="2"/>
        <v>109.2114647359455</v>
      </c>
      <c r="I70" s="8"/>
    </row>
    <row r="71" spans="1:9" ht="65.400000000000006" customHeight="1" x14ac:dyDescent="0.3">
      <c r="A71" s="29" t="s">
        <v>118</v>
      </c>
      <c r="B71" s="30" t="s">
        <v>10</v>
      </c>
      <c r="C71" s="31" t="s">
        <v>119</v>
      </c>
      <c r="D71" s="32">
        <v>1212000</v>
      </c>
      <c r="E71" s="22">
        <f t="shared" si="0"/>
        <v>1212</v>
      </c>
      <c r="F71" s="32">
        <v>1297465.3899999999</v>
      </c>
      <c r="G71" s="23">
        <f t="shared" si="1"/>
        <v>1297.4653899999998</v>
      </c>
      <c r="H71" s="24">
        <f t="shared" si="2"/>
        <v>107.05159983498349</v>
      </c>
      <c r="I71" s="8"/>
    </row>
    <row r="72" spans="1:9" ht="79.8" x14ac:dyDescent="0.3">
      <c r="A72" s="29" t="s">
        <v>120</v>
      </c>
      <c r="B72" s="30" t="s">
        <v>10</v>
      </c>
      <c r="C72" s="31" t="s">
        <v>121</v>
      </c>
      <c r="D72" s="32">
        <v>1212000</v>
      </c>
      <c r="E72" s="22">
        <f t="shared" si="0"/>
        <v>1212</v>
      </c>
      <c r="F72" s="32">
        <v>1297465.3899999999</v>
      </c>
      <c r="G72" s="23">
        <f t="shared" si="1"/>
        <v>1297.4653899999998</v>
      </c>
      <c r="H72" s="24">
        <f t="shared" si="2"/>
        <v>107.05159983498349</v>
      </c>
      <c r="I72" s="8"/>
    </row>
    <row r="73" spans="1:9" ht="79.8" x14ac:dyDescent="0.3">
      <c r="A73" s="29" t="s">
        <v>122</v>
      </c>
      <c r="B73" s="30" t="s">
        <v>10</v>
      </c>
      <c r="C73" s="31" t="s">
        <v>123</v>
      </c>
      <c r="D73" s="32">
        <v>1212000</v>
      </c>
      <c r="E73" s="22">
        <f t="shared" si="0"/>
        <v>1212</v>
      </c>
      <c r="F73" s="32">
        <v>1297465.3899999999</v>
      </c>
      <c r="G73" s="23">
        <f t="shared" si="1"/>
        <v>1297.4653899999998</v>
      </c>
      <c r="H73" s="24">
        <f t="shared" si="2"/>
        <v>107.05159983498349</v>
      </c>
      <c r="I73" s="8"/>
    </row>
    <row r="74" spans="1:9" ht="27" x14ac:dyDescent="0.3">
      <c r="A74" s="29" t="s">
        <v>124</v>
      </c>
      <c r="B74" s="30" t="s">
        <v>10</v>
      </c>
      <c r="C74" s="31" t="s">
        <v>125</v>
      </c>
      <c r="D74" s="32">
        <v>1723000</v>
      </c>
      <c r="E74" s="22">
        <f t="shared" si="0"/>
        <v>1723</v>
      </c>
      <c r="F74" s="32">
        <v>1907891.1</v>
      </c>
      <c r="G74" s="23">
        <f t="shared" si="1"/>
        <v>1907.8911000000001</v>
      </c>
      <c r="H74" s="24">
        <f t="shared" si="2"/>
        <v>110.73076610562971</v>
      </c>
      <c r="I74" s="8"/>
    </row>
    <row r="75" spans="1:9" ht="27" x14ac:dyDescent="0.3">
      <c r="A75" s="29" t="s">
        <v>126</v>
      </c>
      <c r="B75" s="30" t="s">
        <v>10</v>
      </c>
      <c r="C75" s="31" t="s">
        <v>127</v>
      </c>
      <c r="D75" s="32">
        <v>1723000</v>
      </c>
      <c r="E75" s="22">
        <f t="shared" si="0"/>
        <v>1723</v>
      </c>
      <c r="F75" s="32">
        <v>1907891.1</v>
      </c>
      <c r="G75" s="23">
        <f t="shared" si="1"/>
        <v>1907.8911000000001</v>
      </c>
      <c r="H75" s="24">
        <f t="shared" si="2"/>
        <v>110.73076610562971</v>
      </c>
      <c r="I75" s="8"/>
    </row>
    <row r="76" spans="1:9" ht="53.4" x14ac:dyDescent="0.3">
      <c r="A76" s="29" t="s">
        <v>128</v>
      </c>
      <c r="B76" s="30" t="s">
        <v>10</v>
      </c>
      <c r="C76" s="31" t="s">
        <v>129</v>
      </c>
      <c r="D76" s="32">
        <v>843000</v>
      </c>
      <c r="E76" s="22">
        <f t="shared" si="0"/>
        <v>843</v>
      </c>
      <c r="F76" s="32">
        <v>900240.61</v>
      </c>
      <c r="G76" s="23">
        <f t="shared" si="1"/>
        <v>900.24060999999995</v>
      </c>
      <c r="H76" s="24">
        <f t="shared" si="2"/>
        <v>106.79010794780545</v>
      </c>
      <c r="I76" s="8"/>
    </row>
    <row r="77" spans="1:9" ht="40.200000000000003" x14ac:dyDescent="0.3">
      <c r="A77" s="29" t="s">
        <v>130</v>
      </c>
      <c r="B77" s="30" t="s">
        <v>10</v>
      </c>
      <c r="C77" s="31" t="s">
        <v>131</v>
      </c>
      <c r="D77" s="32">
        <v>880000</v>
      </c>
      <c r="E77" s="22">
        <f t="shared" si="0"/>
        <v>880</v>
      </c>
      <c r="F77" s="32">
        <v>1007650.49</v>
      </c>
      <c r="G77" s="23">
        <f t="shared" si="1"/>
        <v>1007.65049</v>
      </c>
      <c r="H77" s="24">
        <f t="shared" si="2"/>
        <v>114.5057375</v>
      </c>
      <c r="I77" s="8"/>
    </row>
    <row r="78" spans="1:9" x14ac:dyDescent="0.3">
      <c r="A78" s="29" t="s">
        <v>132</v>
      </c>
      <c r="B78" s="30" t="s">
        <v>10</v>
      </c>
      <c r="C78" s="31" t="s">
        <v>133</v>
      </c>
      <c r="D78" s="32">
        <v>1429500</v>
      </c>
      <c r="E78" s="22">
        <f t="shared" si="0"/>
        <v>1429.5</v>
      </c>
      <c r="F78" s="32">
        <v>1464395.71</v>
      </c>
      <c r="G78" s="23">
        <f t="shared" si="1"/>
        <v>1464.39571</v>
      </c>
      <c r="H78" s="24">
        <f t="shared" si="2"/>
        <v>102.44111297656524</v>
      </c>
      <c r="I78" s="8"/>
    </row>
    <row r="79" spans="1:9" ht="30.6" customHeight="1" x14ac:dyDescent="0.3">
      <c r="A79" s="29" t="s">
        <v>134</v>
      </c>
      <c r="B79" s="30" t="s">
        <v>10</v>
      </c>
      <c r="C79" s="31" t="s">
        <v>135</v>
      </c>
      <c r="D79" s="32">
        <v>539500</v>
      </c>
      <c r="E79" s="22">
        <f t="shared" ref="E79:E142" si="3">D79/1000</f>
        <v>539.5</v>
      </c>
      <c r="F79" s="32">
        <v>536883.59</v>
      </c>
      <c r="G79" s="23">
        <f t="shared" ref="G79:G140" si="4">F79/1000</f>
        <v>536.88358999999991</v>
      </c>
      <c r="H79" s="24">
        <f t="shared" ref="H79:H140" si="5">G79/E79*100</f>
        <v>99.515030583873937</v>
      </c>
      <c r="I79" s="8"/>
    </row>
    <row r="80" spans="1:9" ht="53.4" x14ac:dyDescent="0.3">
      <c r="A80" s="29" t="s">
        <v>136</v>
      </c>
      <c r="B80" s="30" t="s">
        <v>10</v>
      </c>
      <c r="C80" s="31" t="s">
        <v>137</v>
      </c>
      <c r="D80" s="32">
        <v>6500</v>
      </c>
      <c r="E80" s="22">
        <f t="shared" si="3"/>
        <v>6.5</v>
      </c>
      <c r="F80" s="32">
        <v>7600</v>
      </c>
      <c r="G80" s="23">
        <f t="shared" si="4"/>
        <v>7.6</v>
      </c>
      <c r="H80" s="24">
        <f t="shared" si="5"/>
        <v>116.92307692307691</v>
      </c>
      <c r="I80" s="8"/>
    </row>
    <row r="81" spans="1:9" ht="69" customHeight="1" x14ac:dyDescent="0.3">
      <c r="A81" s="29" t="s">
        <v>138</v>
      </c>
      <c r="B81" s="30" t="s">
        <v>10</v>
      </c>
      <c r="C81" s="31" t="s">
        <v>139</v>
      </c>
      <c r="D81" s="32">
        <v>6500</v>
      </c>
      <c r="E81" s="22">
        <f t="shared" si="3"/>
        <v>6.5</v>
      </c>
      <c r="F81" s="32">
        <v>7600</v>
      </c>
      <c r="G81" s="23">
        <f t="shared" si="4"/>
        <v>7.6</v>
      </c>
      <c r="H81" s="24">
        <f t="shared" si="5"/>
        <v>116.92307692307691</v>
      </c>
      <c r="I81" s="8"/>
    </row>
    <row r="82" spans="1:9" ht="66.599999999999994" x14ac:dyDescent="0.3">
      <c r="A82" s="29" t="s">
        <v>140</v>
      </c>
      <c r="B82" s="30" t="s">
        <v>10</v>
      </c>
      <c r="C82" s="31" t="s">
        <v>141</v>
      </c>
      <c r="D82" s="32">
        <v>136000</v>
      </c>
      <c r="E82" s="22">
        <f t="shared" si="3"/>
        <v>136</v>
      </c>
      <c r="F82" s="32">
        <v>144929.51999999999</v>
      </c>
      <c r="G82" s="23">
        <f t="shared" si="4"/>
        <v>144.92952</v>
      </c>
      <c r="H82" s="24">
        <f t="shared" si="5"/>
        <v>106.56582352941174</v>
      </c>
      <c r="I82" s="8"/>
    </row>
    <row r="83" spans="1:9" ht="93" x14ac:dyDescent="0.3">
      <c r="A83" s="29" t="s">
        <v>142</v>
      </c>
      <c r="B83" s="30" t="s">
        <v>10</v>
      </c>
      <c r="C83" s="31" t="s">
        <v>143</v>
      </c>
      <c r="D83" s="32">
        <v>136000</v>
      </c>
      <c r="E83" s="22">
        <f t="shared" si="3"/>
        <v>136</v>
      </c>
      <c r="F83" s="32">
        <v>144929.51999999999</v>
      </c>
      <c r="G83" s="23">
        <f t="shared" si="4"/>
        <v>144.92952</v>
      </c>
      <c r="H83" s="24">
        <f t="shared" si="5"/>
        <v>106.56582352941174</v>
      </c>
      <c r="I83" s="8"/>
    </row>
    <row r="84" spans="1:9" ht="53.4" x14ac:dyDescent="0.3">
      <c r="A84" s="29" t="s">
        <v>144</v>
      </c>
      <c r="B84" s="30" t="s">
        <v>10</v>
      </c>
      <c r="C84" s="31" t="s">
        <v>145</v>
      </c>
      <c r="D84" s="32">
        <v>12000</v>
      </c>
      <c r="E84" s="22">
        <f t="shared" si="3"/>
        <v>12</v>
      </c>
      <c r="F84" s="32">
        <v>13054.52</v>
      </c>
      <c r="G84" s="23">
        <f t="shared" si="4"/>
        <v>13.05452</v>
      </c>
      <c r="H84" s="24">
        <f t="shared" si="5"/>
        <v>108.78766666666667</v>
      </c>
      <c r="I84" s="8"/>
    </row>
    <row r="85" spans="1:9" ht="67.8" customHeight="1" x14ac:dyDescent="0.3">
      <c r="A85" s="29" t="s">
        <v>146</v>
      </c>
      <c r="B85" s="30" t="s">
        <v>10</v>
      </c>
      <c r="C85" s="31" t="s">
        <v>147</v>
      </c>
      <c r="D85" s="32">
        <v>12000</v>
      </c>
      <c r="E85" s="22">
        <f t="shared" si="3"/>
        <v>12</v>
      </c>
      <c r="F85" s="32">
        <v>13054.52</v>
      </c>
      <c r="G85" s="23">
        <f t="shared" si="4"/>
        <v>13.05452</v>
      </c>
      <c r="H85" s="24">
        <f t="shared" si="5"/>
        <v>108.78766666666667</v>
      </c>
      <c r="I85" s="8"/>
    </row>
    <row r="86" spans="1:9" ht="53.4" x14ac:dyDescent="0.3">
      <c r="A86" s="29" t="s">
        <v>148</v>
      </c>
      <c r="B86" s="30" t="s">
        <v>10</v>
      </c>
      <c r="C86" s="31" t="s">
        <v>149</v>
      </c>
      <c r="D86" s="32">
        <v>57000</v>
      </c>
      <c r="E86" s="22">
        <f t="shared" si="3"/>
        <v>57</v>
      </c>
      <c r="F86" s="32">
        <v>53508.75</v>
      </c>
      <c r="G86" s="23">
        <f t="shared" si="4"/>
        <v>53.508749999999999</v>
      </c>
      <c r="H86" s="24">
        <f t="shared" si="5"/>
        <v>93.875</v>
      </c>
      <c r="I86" s="8"/>
    </row>
    <row r="87" spans="1:9" ht="79.8" x14ac:dyDescent="0.3">
      <c r="A87" s="29" t="s">
        <v>150</v>
      </c>
      <c r="B87" s="30" t="s">
        <v>10</v>
      </c>
      <c r="C87" s="31" t="s">
        <v>151</v>
      </c>
      <c r="D87" s="32">
        <v>57000</v>
      </c>
      <c r="E87" s="22">
        <f t="shared" si="3"/>
        <v>57</v>
      </c>
      <c r="F87" s="32">
        <v>53508.75</v>
      </c>
      <c r="G87" s="23">
        <f t="shared" si="4"/>
        <v>53.508749999999999</v>
      </c>
      <c r="H87" s="24">
        <f t="shared" si="5"/>
        <v>93.875</v>
      </c>
      <c r="I87" s="8"/>
    </row>
    <row r="88" spans="1:9" ht="53.4" x14ac:dyDescent="0.3">
      <c r="A88" s="29" t="s">
        <v>152</v>
      </c>
      <c r="B88" s="30" t="s">
        <v>10</v>
      </c>
      <c r="C88" s="31" t="s">
        <v>153</v>
      </c>
      <c r="D88" s="32">
        <v>1000</v>
      </c>
      <c r="E88" s="22">
        <f t="shared" si="3"/>
        <v>1</v>
      </c>
      <c r="F88" s="32">
        <v>1000</v>
      </c>
      <c r="G88" s="23">
        <f t="shared" si="4"/>
        <v>1</v>
      </c>
      <c r="H88" s="24">
        <f t="shared" si="5"/>
        <v>100</v>
      </c>
      <c r="I88" s="8"/>
    </row>
    <row r="89" spans="1:9" ht="66.599999999999994" x14ac:dyDescent="0.3">
      <c r="A89" s="29" t="s">
        <v>154</v>
      </c>
      <c r="B89" s="30" t="s">
        <v>10</v>
      </c>
      <c r="C89" s="31" t="s">
        <v>155</v>
      </c>
      <c r="D89" s="32">
        <v>1000</v>
      </c>
      <c r="E89" s="22">
        <f t="shared" si="3"/>
        <v>1</v>
      </c>
      <c r="F89" s="32">
        <v>1000</v>
      </c>
      <c r="G89" s="23">
        <f t="shared" si="4"/>
        <v>1</v>
      </c>
      <c r="H89" s="24">
        <f t="shared" si="5"/>
        <v>100</v>
      </c>
      <c r="I89" s="8"/>
    </row>
    <row r="90" spans="1:9" ht="66.599999999999994" x14ac:dyDescent="0.3">
      <c r="A90" s="29" t="s">
        <v>156</v>
      </c>
      <c r="B90" s="30" t="s">
        <v>10</v>
      </c>
      <c r="C90" s="31" t="s">
        <v>157</v>
      </c>
      <c r="D90" s="32">
        <v>6000</v>
      </c>
      <c r="E90" s="22">
        <f t="shared" si="3"/>
        <v>6</v>
      </c>
      <c r="F90" s="32">
        <v>4300</v>
      </c>
      <c r="G90" s="23">
        <f t="shared" si="4"/>
        <v>4.3</v>
      </c>
      <c r="H90" s="24">
        <f t="shared" si="5"/>
        <v>71.666666666666671</v>
      </c>
      <c r="I90" s="8"/>
    </row>
    <row r="91" spans="1:9" ht="93" x14ac:dyDescent="0.3">
      <c r="A91" s="29" t="s">
        <v>158</v>
      </c>
      <c r="B91" s="30" t="s">
        <v>10</v>
      </c>
      <c r="C91" s="31" t="s">
        <v>159</v>
      </c>
      <c r="D91" s="32">
        <v>6000</v>
      </c>
      <c r="E91" s="22">
        <f t="shared" si="3"/>
        <v>6</v>
      </c>
      <c r="F91" s="32">
        <v>4300</v>
      </c>
      <c r="G91" s="23">
        <f t="shared" si="4"/>
        <v>4.3</v>
      </c>
      <c r="H91" s="24">
        <f t="shared" si="5"/>
        <v>71.666666666666671</v>
      </c>
      <c r="I91" s="8"/>
    </row>
    <row r="92" spans="1:9" ht="54" customHeight="1" x14ac:dyDescent="0.3">
      <c r="A92" s="29" t="s">
        <v>160</v>
      </c>
      <c r="B92" s="30" t="s">
        <v>10</v>
      </c>
      <c r="C92" s="31" t="s">
        <v>161</v>
      </c>
      <c r="D92" s="32">
        <v>9000</v>
      </c>
      <c r="E92" s="22">
        <f t="shared" si="3"/>
        <v>9</v>
      </c>
      <c r="F92" s="32">
        <v>7735.58</v>
      </c>
      <c r="G92" s="23">
        <f t="shared" si="4"/>
        <v>7.7355799999999997</v>
      </c>
      <c r="H92" s="24">
        <f t="shared" si="5"/>
        <v>85.950888888888883</v>
      </c>
      <c r="I92" s="8"/>
    </row>
    <row r="93" spans="1:9" ht="106.2" x14ac:dyDescent="0.3">
      <c r="A93" s="29" t="s">
        <v>162</v>
      </c>
      <c r="B93" s="30" t="s">
        <v>10</v>
      </c>
      <c r="C93" s="31" t="s">
        <v>163</v>
      </c>
      <c r="D93" s="32">
        <v>9000</v>
      </c>
      <c r="E93" s="22">
        <f t="shared" si="3"/>
        <v>9</v>
      </c>
      <c r="F93" s="32">
        <v>7735.58</v>
      </c>
      <c r="G93" s="23">
        <f t="shared" si="4"/>
        <v>7.7355799999999997</v>
      </c>
      <c r="H93" s="24">
        <f t="shared" si="5"/>
        <v>85.950888888888883</v>
      </c>
      <c r="I93" s="8"/>
    </row>
    <row r="94" spans="1:9" ht="53.4" x14ac:dyDescent="0.3">
      <c r="A94" s="29" t="s">
        <v>164</v>
      </c>
      <c r="B94" s="30" t="s">
        <v>10</v>
      </c>
      <c r="C94" s="31" t="s">
        <v>165</v>
      </c>
      <c r="D94" s="32">
        <v>1000</v>
      </c>
      <c r="E94" s="22">
        <f t="shared" si="3"/>
        <v>1</v>
      </c>
      <c r="F94" s="32">
        <v>1000</v>
      </c>
      <c r="G94" s="23">
        <f t="shared" si="4"/>
        <v>1</v>
      </c>
      <c r="H94" s="24">
        <f t="shared" si="5"/>
        <v>100</v>
      </c>
      <c r="I94" s="8"/>
    </row>
    <row r="95" spans="1:9" ht="79.8" x14ac:dyDescent="0.3">
      <c r="A95" s="29" t="s">
        <v>166</v>
      </c>
      <c r="B95" s="30" t="s">
        <v>10</v>
      </c>
      <c r="C95" s="31" t="s">
        <v>167</v>
      </c>
      <c r="D95" s="32">
        <v>1000</v>
      </c>
      <c r="E95" s="22">
        <f t="shared" si="3"/>
        <v>1</v>
      </c>
      <c r="F95" s="32">
        <v>1000</v>
      </c>
      <c r="G95" s="23">
        <f t="shared" si="4"/>
        <v>1</v>
      </c>
      <c r="H95" s="24">
        <f t="shared" si="5"/>
        <v>100</v>
      </c>
      <c r="I95" s="8"/>
    </row>
    <row r="96" spans="1:9" ht="53.4" x14ac:dyDescent="0.3">
      <c r="A96" s="29" t="s">
        <v>168</v>
      </c>
      <c r="B96" s="30" t="s">
        <v>10</v>
      </c>
      <c r="C96" s="31" t="s">
        <v>169</v>
      </c>
      <c r="D96" s="32">
        <v>25000</v>
      </c>
      <c r="E96" s="22">
        <f t="shared" si="3"/>
        <v>25</v>
      </c>
      <c r="F96" s="32">
        <v>24750</v>
      </c>
      <c r="G96" s="23">
        <f t="shared" si="4"/>
        <v>24.75</v>
      </c>
      <c r="H96" s="24">
        <f t="shared" si="5"/>
        <v>99</v>
      </c>
      <c r="I96" s="8"/>
    </row>
    <row r="97" spans="1:9" ht="66.599999999999994" x14ac:dyDescent="0.3">
      <c r="A97" s="29" t="s">
        <v>170</v>
      </c>
      <c r="B97" s="30" t="s">
        <v>10</v>
      </c>
      <c r="C97" s="31" t="s">
        <v>171</v>
      </c>
      <c r="D97" s="32">
        <v>25000</v>
      </c>
      <c r="E97" s="22">
        <f t="shared" si="3"/>
        <v>25</v>
      </c>
      <c r="F97" s="32">
        <v>24750</v>
      </c>
      <c r="G97" s="23">
        <f t="shared" si="4"/>
        <v>24.75</v>
      </c>
      <c r="H97" s="24">
        <f t="shared" si="5"/>
        <v>99</v>
      </c>
      <c r="I97" s="8"/>
    </row>
    <row r="98" spans="1:9" ht="52.2" customHeight="1" x14ac:dyDescent="0.3">
      <c r="A98" s="29" t="s">
        <v>172</v>
      </c>
      <c r="B98" s="30" t="s">
        <v>10</v>
      </c>
      <c r="C98" s="31" t="s">
        <v>173</v>
      </c>
      <c r="D98" s="32">
        <v>286000</v>
      </c>
      <c r="E98" s="22">
        <f t="shared" si="3"/>
        <v>286</v>
      </c>
      <c r="F98" s="32">
        <v>279005.21999999997</v>
      </c>
      <c r="G98" s="23">
        <f t="shared" si="4"/>
        <v>279.00521999999995</v>
      </c>
      <c r="H98" s="24">
        <f t="shared" si="5"/>
        <v>97.554272727272703</v>
      </c>
      <c r="I98" s="8"/>
    </row>
    <row r="99" spans="1:9" ht="79.8" x14ac:dyDescent="0.3">
      <c r="A99" s="29" t="s">
        <v>174</v>
      </c>
      <c r="B99" s="30" t="s">
        <v>10</v>
      </c>
      <c r="C99" s="31" t="s">
        <v>175</v>
      </c>
      <c r="D99" s="32">
        <v>286000</v>
      </c>
      <c r="E99" s="22">
        <f t="shared" si="3"/>
        <v>286</v>
      </c>
      <c r="F99" s="32">
        <v>279005.21999999997</v>
      </c>
      <c r="G99" s="23">
        <f t="shared" si="4"/>
        <v>279.00521999999995</v>
      </c>
      <c r="H99" s="24">
        <f t="shared" si="5"/>
        <v>97.554272727272703</v>
      </c>
      <c r="I99" s="8"/>
    </row>
    <row r="100" spans="1:9" ht="19.2" customHeight="1" x14ac:dyDescent="0.3">
      <c r="A100" s="29" t="s">
        <v>176</v>
      </c>
      <c r="B100" s="30" t="s">
        <v>10</v>
      </c>
      <c r="C100" s="31" t="s">
        <v>177</v>
      </c>
      <c r="D100" s="32">
        <v>890000</v>
      </c>
      <c r="E100" s="22">
        <f t="shared" si="3"/>
        <v>890</v>
      </c>
      <c r="F100" s="32">
        <v>927512.12</v>
      </c>
      <c r="G100" s="23">
        <f t="shared" si="4"/>
        <v>927.51211999999998</v>
      </c>
      <c r="H100" s="24">
        <f t="shared" si="5"/>
        <v>104.21484494382022</v>
      </c>
      <c r="I100" s="8"/>
    </row>
    <row r="101" spans="1:9" ht="79.8" x14ac:dyDescent="0.3">
      <c r="A101" s="29" t="s">
        <v>178</v>
      </c>
      <c r="B101" s="30" t="s">
        <v>10</v>
      </c>
      <c r="C101" s="31" t="s">
        <v>179</v>
      </c>
      <c r="D101" s="32">
        <v>10000</v>
      </c>
      <c r="E101" s="22">
        <f t="shared" si="3"/>
        <v>10</v>
      </c>
      <c r="F101" s="32">
        <v>8122</v>
      </c>
      <c r="G101" s="23">
        <f t="shared" si="4"/>
        <v>8.1219999999999999</v>
      </c>
      <c r="H101" s="24">
        <f t="shared" si="5"/>
        <v>81.22</v>
      </c>
      <c r="I101" s="8"/>
    </row>
    <row r="102" spans="1:9" ht="53.4" x14ac:dyDescent="0.3">
      <c r="A102" s="29" t="s">
        <v>180</v>
      </c>
      <c r="B102" s="30" t="s">
        <v>10</v>
      </c>
      <c r="C102" s="31" t="s">
        <v>181</v>
      </c>
      <c r="D102" s="32">
        <v>10000</v>
      </c>
      <c r="E102" s="22">
        <f t="shared" si="3"/>
        <v>10</v>
      </c>
      <c r="F102" s="32">
        <v>8122</v>
      </c>
      <c r="G102" s="23">
        <f t="shared" si="4"/>
        <v>8.1219999999999999</v>
      </c>
      <c r="H102" s="24">
        <f t="shared" si="5"/>
        <v>81.22</v>
      </c>
      <c r="I102" s="8"/>
    </row>
    <row r="103" spans="1:9" ht="66.599999999999994" x14ac:dyDescent="0.3">
      <c r="A103" s="29" t="s">
        <v>182</v>
      </c>
      <c r="B103" s="30" t="s">
        <v>10</v>
      </c>
      <c r="C103" s="31" t="s">
        <v>183</v>
      </c>
      <c r="D103" s="32">
        <v>880000</v>
      </c>
      <c r="E103" s="22">
        <f t="shared" si="3"/>
        <v>880</v>
      </c>
      <c r="F103" s="32">
        <v>919390.12</v>
      </c>
      <c r="G103" s="23">
        <f t="shared" si="4"/>
        <v>919.39012000000002</v>
      </c>
      <c r="H103" s="24">
        <f t="shared" si="5"/>
        <v>104.47615000000002</v>
      </c>
      <c r="I103" s="8"/>
    </row>
    <row r="104" spans="1:9" ht="52.8" customHeight="1" x14ac:dyDescent="0.3">
      <c r="A104" s="29" t="s">
        <v>184</v>
      </c>
      <c r="B104" s="30" t="s">
        <v>10</v>
      </c>
      <c r="C104" s="31" t="s">
        <v>185</v>
      </c>
      <c r="D104" s="32">
        <v>38000</v>
      </c>
      <c r="E104" s="22">
        <f t="shared" si="3"/>
        <v>38</v>
      </c>
      <c r="F104" s="32">
        <v>34545.769999999997</v>
      </c>
      <c r="G104" s="23">
        <f t="shared" si="4"/>
        <v>34.545769999999997</v>
      </c>
      <c r="H104" s="24">
        <f t="shared" si="5"/>
        <v>90.909921052631574</v>
      </c>
      <c r="I104" s="8"/>
    </row>
    <row r="105" spans="1:9" ht="55.2" customHeight="1" x14ac:dyDescent="0.3">
      <c r="A105" s="29" t="s">
        <v>184</v>
      </c>
      <c r="B105" s="30" t="s">
        <v>10</v>
      </c>
      <c r="C105" s="31" t="s">
        <v>186</v>
      </c>
      <c r="D105" s="32">
        <v>28000</v>
      </c>
      <c r="E105" s="22">
        <f t="shared" si="3"/>
        <v>28</v>
      </c>
      <c r="F105" s="32">
        <v>24860.560000000001</v>
      </c>
      <c r="G105" s="23">
        <f t="shared" si="4"/>
        <v>24.86056</v>
      </c>
      <c r="H105" s="24">
        <f t="shared" si="5"/>
        <v>88.787714285714287</v>
      </c>
      <c r="I105" s="8"/>
    </row>
    <row r="106" spans="1:9" ht="54" customHeight="1" x14ac:dyDescent="0.3">
      <c r="A106" s="29" t="s">
        <v>184</v>
      </c>
      <c r="B106" s="30" t="s">
        <v>10</v>
      </c>
      <c r="C106" s="31" t="s">
        <v>187</v>
      </c>
      <c r="D106" s="32">
        <v>30500</v>
      </c>
      <c r="E106" s="22">
        <f t="shared" si="3"/>
        <v>30.5</v>
      </c>
      <c r="F106" s="32">
        <v>30600</v>
      </c>
      <c r="G106" s="23">
        <f t="shared" si="4"/>
        <v>30.6</v>
      </c>
      <c r="H106" s="24">
        <f t="shared" si="5"/>
        <v>100.32786885245901</v>
      </c>
      <c r="I106" s="8"/>
    </row>
    <row r="107" spans="1:9" ht="54.6" customHeight="1" x14ac:dyDescent="0.3">
      <c r="A107" s="29" t="s">
        <v>184</v>
      </c>
      <c r="B107" s="30" t="s">
        <v>10</v>
      </c>
      <c r="C107" s="31" t="s">
        <v>188</v>
      </c>
      <c r="D107" s="32">
        <v>7000</v>
      </c>
      <c r="E107" s="22">
        <f t="shared" si="3"/>
        <v>7</v>
      </c>
      <c r="F107" s="32">
        <v>5674.66</v>
      </c>
      <c r="G107" s="23">
        <f t="shared" si="4"/>
        <v>5.6746600000000003</v>
      </c>
      <c r="H107" s="24">
        <f t="shared" si="5"/>
        <v>81.066571428571436</v>
      </c>
      <c r="I107" s="8"/>
    </row>
    <row r="108" spans="1:9" ht="54" customHeight="1" x14ac:dyDescent="0.3">
      <c r="A108" s="29" t="s">
        <v>184</v>
      </c>
      <c r="B108" s="30" t="s">
        <v>10</v>
      </c>
      <c r="C108" s="31" t="s">
        <v>189</v>
      </c>
      <c r="D108" s="32">
        <v>735500</v>
      </c>
      <c r="E108" s="22">
        <f t="shared" si="3"/>
        <v>735.5</v>
      </c>
      <c r="F108" s="32">
        <v>786655.72</v>
      </c>
      <c r="G108" s="23">
        <f t="shared" si="4"/>
        <v>786.65571999999997</v>
      </c>
      <c r="H108" s="24">
        <f t="shared" si="5"/>
        <v>106.95523045547246</v>
      </c>
      <c r="I108" s="8"/>
    </row>
    <row r="109" spans="1:9" ht="55.8" customHeight="1" x14ac:dyDescent="0.3">
      <c r="A109" s="29" t="s">
        <v>184</v>
      </c>
      <c r="B109" s="30" t="s">
        <v>10</v>
      </c>
      <c r="C109" s="31" t="s">
        <v>190</v>
      </c>
      <c r="D109" s="32">
        <v>4500</v>
      </c>
      <c r="E109" s="22">
        <f t="shared" si="3"/>
        <v>4.5</v>
      </c>
      <c r="F109" s="32">
        <v>5050.59</v>
      </c>
      <c r="G109" s="23">
        <f t="shared" si="4"/>
        <v>5.0505900000000006</v>
      </c>
      <c r="H109" s="24">
        <f t="shared" si="5"/>
        <v>112.23533333333336</v>
      </c>
      <c r="I109" s="8"/>
    </row>
    <row r="110" spans="1:9" ht="55.8" customHeight="1" x14ac:dyDescent="0.3">
      <c r="A110" s="29" t="s">
        <v>184</v>
      </c>
      <c r="B110" s="30" t="s">
        <v>10</v>
      </c>
      <c r="C110" s="31" t="s">
        <v>191</v>
      </c>
      <c r="D110" s="32">
        <v>1500</v>
      </c>
      <c r="E110" s="22">
        <f t="shared" si="3"/>
        <v>1.5</v>
      </c>
      <c r="F110" s="32">
        <v>1500</v>
      </c>
      <c r="G110" s="23">
        <f t="shared" si="4"/>
        <v>1.5</v>
      </c>
      <c r="H110" s="24">
        <f t="shared" si="5"/>
        <v>100</v>
      </c>
      <c r="I110" s="8"/>
    </row>
    <row r="111" spans="1:9" ht="66.599999999999994" x14ac:dyDescent="0.3">
      <c r="A111" s="29" t="s">
        <v>192</v>
      </c>
      <c r="B111" s="30" t="s">
        <v>10</v>
      </c>
      <c r="C111" s="31" t="s">
        <v>193</v>
      </c>
      <c r="D111" s="32">
        <v>35000</v>
      </c>
      <c r="E111" s="22">
        <f t="shared" si="3"/>
        <v>35</v>
      </c>
      <c r="F111" s="32">
        <v>30502.82</v>
      </c>
      <c r="G111" s="23">
        <f t="shared" si="4"/>
        <v>30.50282</v>
      </c>
      <c r="H111" s="24">
        <f t="shared" si="5"/>
        <v>87.150914285714293</v>
      </c>
      <c r="I111" s="8"/>
    </row>
    <row r="112" spans="1:9" x14ac:dyDescent="0.3">
      <c r="A112" s="29" t="s">
        <v>194</v>
      </c>
      <c r="B112" s="30" t="s">
        <v>10</v>
      </c>
      <c r="C112" s="31" t="s">
        <v>195</v>
      </c>
      <c r="D112" s="32" t="s">
        <v>21</v>
      </c>
      <c r="E112" s="32" t="s">
        <v>21</v>
      </c>
      <c r="F112" s="32">
        <v>988.97</v>
      </c>
      <c r="G112" s="23">
        <f t="shared" si="4"/>
        <v>0.98897000000000002</v>
      </c>
      <c r="H112" s="32" t="s">
        <v>21</v>
      </c>
      <c r="I112" s="8"/>
    </row>
    <row r="113" spans="1:9" x14ac:dyDescent="0.3">
      <c r="A113" s="29" t="s">
        <v>196</v>
      </c>
      <c r="B113" s="30" t="s">
        <v>10</v>
      </c>
      <c r="C113" s="31" t="s">
        <v>197</v>
      </c>
      <c r="D113" s="32" t="s">
        <v>21</v>
      </c>
      <c r="E113" s="32" t="s">
        <v>21</v>
      </c>
      <c r="F113" s="32">
        <v>988.97</v>
      </c>
      <c r="G113" s="23">
        <f t="shared" si="4"/>
        <v>0.98897000000000002</v>
      </c>
      <c r="H113" s="32" t="s">
        <v>21</v>
      </c>
      <c r="I113" s="8"/>
    </row>
    <row r="114" spans="1:9" ht="27" x14ac:dyDescent="0.3">
      <c r="A114" s="29" t="s">
        <v>198</v>
      </c>
      <c r="B114" s="30" t="s">
        <v>10</v>
      </c>
      <c r="C114" s="31" t="s">
        <v>199</v>
      </c>
      <c r="D114" s="32" t="s">
        <v>21</v>
      </c>
      <c r="E114" s="32" t="s">
        <v>21</v>
      </c>
      <c r="F114" s="32">
        <v>988.97</v>
      </c>
      <c r="G114" s="23">
        <f t="shared" si="4"/>
        <v>0.98897000000000002</v>
      </c>
      <c r="H114" s="32" t="s">
        <v>21</v>
      </c>
      <c r="I114" s="8"/>
    </row>
    <row r="115" spans="1:9" x14ac:dyDescent="0.3">
      <c r="A115" s="78" t="s">
        <v>200</v>
      </c>
      <c r="B115" s="79" t="s">
        <v>10</v>
      </c>
      <c r="C115" s="80" t="s">
        <v>201</v>
      </c>
      <c r="D115" s="81">
        <v>756772466.26999998</v>
      </c>
      <c r="E115" s="82">
        <f t="shared" si="3"/>
        <v>756772.46626999998</v>
      </c>
      <c r="F115" s="81">
        <v>733853950.66999996</v>
      </c>
      <c r="G115" s="83">
        <f t="shared" si="4"/>
        <v>733853.95066999993</v>
      </c>
      <c r="H115" s="84">
        <f t="shared" si="5"/>
        <v>96.971544734844613</v>
      </c>
      <c r="I115" s="8"/>
    </row>
    <row r="116" spans="1:9" ht="40.200000000000003" x14ac:dyDescent="0.3">
      <c r="A116" s="29" t="s">
        <v>202</v>
      </c>
      <c r="B116" s="30" t="s">
        <v>10</v>
      </c>
      <c r="C116" s="31" t="s">
        <v>203</v>
      </c>
      <c r="D116" s="32">
        <v>756772466.26999998</v>
      </c>
      <c r="E116" s="22">
        <f t="shared" si="3"/>
        <v>756772.46626999998</v>
      </c>
      <c r="F116" s="32">
        <v>733874278.66999996</v>
      </c>
      <c r="G116" s="23">
        <f t="shared" si="4"/>
        <v>733874.27866999991</v>
      </c>
      <c r="H116" s="24">
        <f t="shared" si="5"/>
        <v>96.974230879082938</v>
      </c>
      <c r="I116" s="8"/>
    </row>
    <row r="117" spans="1:9" ht="27" x14ac:dyDescent="0.3">
      <c r="A117" s="29" t="s">
        <v>204</v>
      </c>
      <c r="B117" s="30" t="s">
        <v>10</v>
      </c>
      <c r="C117" s="31" t="s">
        <v>205</v>
      </c>
      <c r="D117" s="32">
        <v>72709538.319999993</v>
      </c>
      <c r="E117" s="22">
        <f t="shared" si="3"/>
        <v>72709.538319999992</v>
      </c>
      <c r="F117" s="32">
        <v>72709538.319999993</v>
      </c>
      <c r="G117" s="23">
        <f t="shared" si="4"/>
        <v>72709.538319999992</v>
      </c>
      <c r="H117" s="24">
        <f t="shared" si="5"/>
        <v>100</v>
      </c>
      <c r="I117" s="8"/>
    </row>
    <row r="118" spans="1:9" ht="27" x14ac:dyDescent="0.3">
      <c r="A118" s="29" t="s">
        <v>206</v>
      </c>
      <c r="B118" s="30" t="s">
        <v>10</v>
      </c>
      <c r="C118" s="31" t="s">
        <v>207</v>
      </c>
      <c r="D118" s="32">
        <v>71643813.760000005</v>
      </c>
      <c r="E118" s="22">
        <f t="shared" si="3"/>
        <v>71643.813760000005</v>
      </c>
      <c r="F118" s="32">
        <v>71643813.760000005</v>
      </c>
      <c r="G118" s="23">
        <f t="shared" si="4"/>
        <v>71643.813760000005</v>
      </c>
      <c r="H118" s="24">
        <f t="shared" si="5"/>
        <v>100</v>
      </c>
      <c r="I118" s="8"/>
    </row>
    <row r="119" spans="1:9" ht="27" x14ac:dyDescent="0.3">
      <c r="A119" s="29" t="s">
        <v>208</v>
      </c>
      <c r="B119" s="30" t="s">
        <v>10</v>
      </c>
      <c r="C119" s="31" t="s">
        <v>209</v>
      </c>
      <c r="D119" s="32">
        <v>71643813.760000005</v>
      </c>
      <c r="E119" s="22">
        <f t="shared" si="3"/>
        <v>71643.813760000005</v>
      </c>
      <c r="F119" s="32">
        <v>71643813.760000005</v>
      </c>
      <c r="G119" s="23">
        <f t="shared" si="4"/>
        <v>71643.813760000005</v>
      </c>
      <c r="H119" s="24">
        <f t="shared" si="5"/>
        <v>100</v>
      </c>
      <c r="I119" s="8"/>
    </row>
    <row r="120" spans="1:9" ht="79.8" x14ac:dyDescent="0.3">
      <c r="A120" s="29" t="s">
        <v>210</v>
      </c>
      <c r="B120" s="30" t="s">
        <v>10</v>
      </c>
      <c r="C120" s="31" t="s">
        <v>211</v>
      </c>
      <c r="D120" s="32">
        <v>1065724.56</v>
      </c>
      <c r="E120" s="22">
        <f t="shared" si="3"/>
        <v>1065.7245600000001</v>
      </c>
      <c r="F120" s="32">
        <v>1065724.56</v>
      </c>
      <c r="G120" s="23">
        <f t="shared" si="4"/>
        <v>1065.7245600000001</v>
      </c>
      <c r="H120" s="24">
        <f t="shared" si="5"/>
        <v>100</v>
      </c>
      <c r="I120" s="8"/>
    </row>
    <row r="121" spans="1:9" ht="79.8" x14ac:dyDescent="0.3">
      <c r="A121" s="29" t="s">
        <v>212</v>
      </c>
      <c r="B121" s="30" t="s">
        <v>10</v>
      </c>
      <c r="C121" s="31" t="s">
        <v>213</v>
      </c>
      <c r="D121" s="32">
        <v>1065724.56</v>
      </c>
      <c r="E121" s="22">
        <f t="shared" si="3"/>
        <v>1065.7245600000001</v>
      </c>
      <c r="F121" s="32">
        <v>1065724.56</v>
      </c>
      <c r="G121" s="23">
        <f t="shared" si="4"/>
        <v>1065.7245600000001</v>
      </c>
      <c r="H121" s="24">
        <f t="shared" si="5"/>
        <v>100</v>
      </c>
      <c r="I121" s="8"/>
    </row>
    <row r="122" spans="1:9" ht="27" x14ac:dyDescent="0.3">
      <c r="A122" s="29" t="s">
        <v>214</v>
      </c>
      <c r="B122" s="30" t="s">
        <v>10</v>
      </c>
      <c r="C122" s="31" t="s">
        <v>215</v>
      </c>
      <c r="D122" s="32">
        <v>102551434.89</v>
      </c>
      <c r="E122" s="22">
        <f t="shared" si="3"/>
        <v>102551.43489</v>
      </c>
      <c r="F122" s="32">
        <v>99431229.780000001</v>
      </c>
      <c r="G122" s="23">
        <f t="shared" si="4"/>
        <v>99431.229779999994</v>
      </c>
      <c r="H122" s="24">
        <f t="shared" si="5"/>
        <v>96.957424229756668</v>
      </c>
      <c r="I122" s="8"/>
    </row>
    <row r="123" spans="1:9" ht="41.4" customHeight="1" x14ac:dyDescent="0.3">
      <c r="A123" s="29" t="s">
        <v>216</v>
      </c>
      <c r="B123" s="30" t="s">
        <v>10</v>
      </c>
      <c r="C123" s="31" t="s">
        <v>217</v>
      </c>
      <c r="D123" s="32">
        <v>381261</v>
      </c>
      <c r="E123" s="22">
        <f t="shared" si="3"/>
        <v>381.26100000000002</v>
      </c>
      <c r="F123" s="32">
        <v>381261</v>
      </c>
      <c r="G123" s="23">
        <f t="shared" si="4"/>
        <v>381.26100000000002</v>
      </c>
      <c r="H123" s="24">
        <f t="shared" si="5"/>
        <v>100</v>
      </c>
      <c r="I123" s="8"/>
    </row>
    <row r="124" spans="1:9" ht="53.4" x14ac:dyDescent="0.3">
      <c r="A124" s="29" t="s">
        <v>218</v>
      </c>
      <c r="B124" s="30" t="s">
        <v>10</v>
      </c>
      <c r="C124" s="31" t="s">
        <v>219</v>
      </c>
      <c r="D124" s="32">
        <v>381261</v>
      </c>
      <c r="E124" s="22">
        <f t="shared" si="3"/>
        <v>381.26100000000002</v>
      </c>
      <c r="F124" s="32">
        <v>381261</v>
      </c>
      <c r="G124" s="23">
        <f t="shared" si="4"/>
        <v>381.26100000000002</v>
      </c>
      <c r="H124" s="24">
        <f t="shared" si="5"/>
        <v>100</v>
      </c>
      <c r="I124" s="8"/>
    </row>
    <row r="125" spans="1:9" ht="40.200000000000003" x14ac:dyDescent="0.3">
      <c r="A125" s="29" t="s">
        <v>220</v>
      </c>
      <c r="B125" s="30" t="s">
        <v>10</v>
      </c>
      <c r="C125" s="31" t="s">
        <v>221</v>
      </c>
      <c r="D125" s="32">
        <v>3197846.21</v>
      </c>
      <c r="E125" s="22">
        <f t="shared" si="3"/>
        <v>3197.8462100000002</v>
      </c>
      <c r="F125" s="32">
        <v>3197846.21</v>
      </c>
      <c r="G125" s="23">
        <f t="shared" si="4"/>
        <v>3197.8462100000002</v>
      </c>
      <c r="H125" s="24">
        <f t="shared" si="5"/>
        <v>100</v>
      </c>
      <c r="I125" s="8"/>
    </row>
    <row r="126" spans="1:9" ht="53.4" x14ac:dyDescent="0.3">
      <c r="A126" s="29" t="s">
        <v>222</v>
      </c>
      <c r="B126" s="30" t="s">
        <v>10</v>
      </c>
      <c r="C126" s="31" t="s">
        <v>223</v>
      </c>
      <c r="D126" s="32">
        <v>3197846.21</v>
      </c>
      <c r="E126" s="22">
        <f t="shared" si="3"/>
        <v>3197.8462100000002</v>
      </c>
      <c r="F126" s="32">
        <v>3197846.21</v>
      </c>
      <c r="G126" s="23">
        <f t="shared" si="4"/>
        <v>3197.8462100000002</v>
      </c>
      <c r="H126" s="24">
        <f t="shared" si="5"/>
        <v>100</v>
      </c>
      <c r="I126" s="8"/>
    </row>
    <row r="127" spans="1:9" ht="53.4" x14ac:dyDescent="0.3">
      <c r="A127" s="29" t="s">
        <v>224</v>
      </c>
      <c r="B127" s="30" t="s">
        <v>10</v>
      </c>
      <c r="C127" s="31" t="s">
        <v>225</v>
      </c>
      <c r="D127" s="32">
        <v>1704875</v>
      </c>
      <c r="E127" s="22">
        <f t="shared" si="3"/>
        <v>1704.875</v>
      </c>
      <c r="F127" s="32">
        <v>1704875</v>
      </c>
      <c r="G127" s="23">
        <f t="shared" si="4"/>
        <v>1704.875</v>
      </c>
      <c r="H127" s="24">
        <f t="shared" si="5"/>
        <v>100</v>
      </c>
      <c r="I127" s="8"/>
    </row>
    <row r="128" spans="1:9" ht="53.4" x14ac:dyDescent="0.3">
      <c r="A128" s="29" t="s">
        <v>226</v>
      </c>
      <c r="B128" s="30" t="s">
        <v>10</v>
      </c>
      <c r="C128" s="31" t="s">
        <v>227</v>
      </c>
      <c r="D128" s="32">
        <v>1704875</v>
      </c>
      <c r="E128" s="22">
        <f t="shared" si="3"/>
        <v>1704.875</v>
      </c>
      <c r="F128" s="32">
        <v>1704875</v>
      </c>
      <c r="G128" s="23">
        <f t="shared" si="4"/>
        <v>1704.875</v>
      </c>
      <c r="H128" s="24">
        <f t="shared" si="5"/>
        <v>100</v>
      </c>
      <c r="I128" s="8"/>
    </row>
    <row r="129" spans="1:9" ht="27" x14ac:dyDescent="0.3">
      <c r="A129" s="29" t="s">
        <v>228</v>
      </c>
      <c r="B129" s="30" t="s">
        <v>10</v>
      </c>
      <c r="C129" s="31" t="s">
        <v>229</v>
      </c>
      <c r="D129" s="32">
        <v>1540400</v>
      </c>
      <c r="E129" s="22">
        <f t="shared" si="3"/>
        <v>1540.4</v>
      </c>
      <c r="F129" s="32">
        <v>1540400</v>
      </c>
      <c r="G129" s="23">
        <f t="shared" si="4"/>
        <v>1540.4</v>
      </c>
      <c r="H129" s="24">
        <f t="shared" si="5"/>
        <v>100</v>
      </c>
      <c r="I129" s="8"/>
    </row>
    <row r="130" spans="1:9" ht="27" x14ac:dyDescent="0.3">
      <c r="A130" s="29" t="s">
        <v>230</v>
      </c>
      <c r="B130" s="30" t="s">
        <v>10</v>
      </c>
      <c r="C130" s="31" t="s">
        <v>231</v>
      </c>
      <c r="D130" s="32">
        <v>1540400</v>
      </c>
      <c r="E130" s="22">
        <f t="shared" si="3"/>
        <v>1540.4</v>
      </c>
      <c r="F130" s="32">
        <v>1540400</v>
      </c>
      <c r="G130" s="23">
        <f t="shared" si="4"/>
        <v>1540.4</v>
      </c>
      <c r="H130" s="24">
        <f t="shared" si="5"/>
        <v>100</v>
      </c>
      <c r="I130" s="8"/>
    </row>
    <row r="131" spans="1:9" x14ac:dyDescent="0.3">
      <c r="A131" s="29" t="s">
        <v>232</v>
      </c>
      <c r="B131" s="30" t="s">
        <v>10</v>
      </c>
      <c r="C131" s="31" t="s">
        <v>233</v>
      </c>
      <c r="D131" s="32">
        <v>95727052.680000007</v>
      </c>
      <c r="E131" s="22">
        <f t="shared" si="3"/>
        <v>95727.052680000008</v>
      </c>
      <c r="F131" s="32">
        <v>92606847.569999993</v>
      </c>
      <c r="G131" s="23">
        <f t="shared" si="4"/>
        <v>92606.847569999998</v>
      </c>
      <c r="H131" s="24">
        <f t="shared" si="5"/>
        <v>96.740518983248819</v>
      </c>
      <c r="I131" s="8"/>
    </row>
    <row r="132" spans="1:9" x14ac:dyDescent="0.3">
      <c r="A132" s="29" t="s">
        <v>234</v>
      </c>
      <c r="B132" s="30" t="s">
        <v>10</v>
      </c>
      <c r="C132" s="31" t="s">
        <v>235</v>
      </c>
      <c r="D132" s="32">
        <v>54781230.560000002</v>
      </c>
      <c r="E132" s="22">
        <f t="shared" si="3"/>
        <v>54781.230560000004</v>
      </c>
      <c r="F132" s="32">
        <v>51872627.310000002</v>
      </c>
      <c r="G132" s="23">
        <f t="shared" si="4"/>
        <v>51872.627310000003</v>
      </c>
      <c r="H132" s="24">
        <f t="shared" si="5"/>
        <v>94.690511293253437</v>
      </c>
      <c r="I132" s="8"/>
    </row>
    <row r="133" spans="1:9" x14ac:dyDescent="0.3">
      <c r="A133" s="29" t="s">
        <v>234</v>
      </c>
      <c r="B133" s="30" t="s">
        <v>10</v>
      </c>
      <c r="C133" s="31" t="s">
        <v>236</v>
      </c>
      <c r="D133" s="32">
        <v>40945822.119999997</v>
      </c>
      <c r="E133" s="22">
        <f t="shared" si="3"/>
        <v>40945.822119999997</v>
      </c>
      <c r="F133" s="32">
        <v>40734220.259999998</v>
      </c>
      <c r="G133" s="23">
        <f t="shared" si="4"/>
        <v>40734.220259999995</v>
      </c>
      <c r="H133" s="24">
        <f t="shared" si="5"/>
        <v>99.483215016711938</v>
      </c>
      <c r="I133" s="8"/>
    </row>
    <row r="134" spans="1:9" ht="27" x14ac:dyDescent="0.3">
      <c r="A134" s="29" t="s">
        <v>237</v>
      </c>
      <c r="B134" s="30" t="s">
        <v>10</v>
      </c>
      <c r="C134" s="31" t="s">
        <v>238</v>
      </c>
      <c r="D134" s="32">
        <v>568641433.05999994</v>
      </c>
      <c r="E134" s="22">
        <f t="shared" si="3"/>
        <v>568641.43305999995</v>
      </c>
      <c r="F134" s="32">
        <v>549562597.41999996</v>
      </c>
      <c r="G134" s="23">
        <f t="shared" si="4"/>
        <v>549562.59742000001</v>
      </c>
      <c r="H134" s="24">
        <f t="shared" si="5"/>
        <v>96.64483899153602</v>
      </c>
      <c r="I134" s="8"/>
    </row>
    <row r="135" spans="1:9" ht="27" x14ac:dyDescent="0.3">
      <c r="A135" s="29" t="s">
        <v>239</v>
      </c>
      <c r="B135" s="30" t="s">
        <v>10</v>
      </c>
      <c r="C135" s="31" t="s">
        <v>240</v>
      </c>
      <c r="D135" s="32">
        <v>549940559.76999998</v>
      </c>
      <c r="E135" s="22">
        <f t="shared" si="3"/>
        <v>549940.55976999993</v>
      </c>
      <c r="F135" s="32">
        <v>533001803.05000001</v>
      </c>
      <c r="G135" s="23">
        <f t="shared" si="4"/>
        <v>533001.80304999999</v>
      </c>
      <c r="H135" s="24">
        <f t="shared" si="5"/>
        <v>96.919893174076094</v>
      </c>
      <c r="I135" s="8"/>
    </row>
    <row r="136" spans="1:9" ht="26.4" customHeight="1" x14ac:dyDescent="0.3">
      <c r="A136" s="29" t="s">
        <v>241</v>
      </c>
      <c r="B136" s="30" t="s">
        <v>10</v>
      </c>
      <c r="C136" s="31" t="s">
        <v>242</v>
      </c>
      <c r="D136" s="32">
        <v>24155926</v>
      </c>
      <c r="E136" s="22">
        <f t="shared" si="3"/>
        <v>24155.925999999999</v>
      </c>
      <c r="F136" s="32">
        <v>24155926</v>
      </c>
      <c r="G136" s="23">
        <f t="shared" si="4"/>
        <v>24155.925999999999</v>
      </c>
      <c r="H136" s="24">
        <f t="shared" si="5"/>
        <v>100</v>
      </c>
      <c r="I136" s="8"/>
    </row>
    <row r="137" spans="1:9" ht="28.8" customHeight="1" x14ac:dyDescent="0.3">
      <c r="A137" s="29" t="s">
        <v>241</v>
      </c>
      <c r="B137" s="30" t="s">
        <v>10</v>
      </c>
      <c r="C137" s="31" t="s">
        <v>243</v>
      </c>
      <c r="D137" s="32">
        <v>52495246.219999999</v>
      </c>
      <c r="E137" s="22">
        <f t="shared" si="3"/>
        <v>52495.246220000001</v>
      </c>
      <c r="F137" s="32">
        <v>51079010.310000002</v>
      </c>
      <c r="G137" s="23">
        <f t="shared" si="4"/>
        <v>51079.010310000005</v>
      </c>
      <c r="H137" s="24">
        <f t="shared" si="5"/>
        <v>97.302163506263497</v>
      </c>
      <c r="I137" s="8"/>
    </row>
    <row r="138" spans="1:9" ht="28.8" customHeight="1" x14ac:dyDescent="0.3">
      <c r="A138" s="29" t="s">
        <v>241</v>
      </c>
      <c r="B138" s="30" t="s">
        <v>10</v>
      </c>
      <c r="C138" s="31" t="s">
        <v>244</v>
      </c>
      <c r="D138" s="32">
        <v>473289387.55000001</v>
      </c>
      <c r="E138" s="22">
        <f t="shared" si="3"/>
        <v>473289.38754999998</v>
      </c>
      <c r="F138" s="32">
        <v>457766866.74000001</v>
      </c>
      <c r="G138" s="23">
        <f t="shared" si="4"/>
        <v>457766.86674000003</v>
      </c>
      <c r="H138" s="24">
        <f t="shared" si="5"/>
        <v>96.720289696256899</v>
      </c>
      <c r="I138" s="8"/>
    </row>
    <row r="139" spans="1:9" ht="66.599999999999994" x14ac:dyDescent="0.3">
      <c r="A139" s="29" t="s">
        <v>245</v>
      </c>
      <c r="B139" s="30" t="s">
        <v>10</v>
      </c>
      <c r="C139" s="31" t="s">
        <v>246</v>
      </c>
      <c r="D139" s="32">
        <v>5274748.29</v>
      </c>
      <c r="E139" s="22">
        <f t="shared" si="3"/>
        <v>5274.7482900000005</v>
      </c>
      <c r="F139" s="32">
        <v>4720000</v>
      </c>
      <c r="G139" s="23">
        <f t="shared" si="4"/>
        <v>4720</v>
      </c>
      <c r="H139" s="24">
        <f t="shared" si="5"/>
        <v>89.48294289129008</v>
      </c>
      <c r="I139" s="8"/>
    </row>
    <row r="140" spans="1:9" ht="66.599999999999994" x14ac:dyDescent="0.3">
      <c r="A140" s="29" t="s">
        <v>247</v>
      </c>
      <c r="B140" s="30" t="s">
        <v>10</v>
      </c>
      <c r="C140" s="31" t="s">
        <v>248</v>
      </c>
      <c r="D140" s="32">
        <v>5274748.29</v>
      </c>
      <c r="E140" s="22">
        <f t="shared" si="3"/>
        <v>5274.7482900000005</v>
      </c>
      <c r="F140" s="32">
        <v>4720000</v>
      </c>
      <c r="G140" s="23">
        <f t="shared" si="4"/>
        <v>4720</v>
      </c>
      <c r="H140" s="24">
        <f t="shared" si="5"/>
        <v>89.48294289129008</v>
      </c>
      <c r="I140" s="8"/>
    </row>
    <row r="141" spans="1:9" ht="53.4" x14ac:dyDescent="0.3">
      <c r="A141" s="29" t="s">
        <v>249</v>
      </c>
      <c r="B141" s="30" t="s">
        <v>10</v>
      </c>
      <c r="C141" s="31" t="s">
        <v>250</v>
      </c>
      <c r="D141" s="32">
        <v>32133</v>
      </c>
      <c r="E141" s="22">
        <f t="shared" si="3"/>
        <v>32.133000000000003</v>
      </c>
      <c r="F141" s="32" t="s">
        <v>21</v>
      </c>
      <c r="G141" s="32" t="s">
        <v>21</v>
      </c>
      <c r="H141" s="32" t="s">
        <v>21</v>
      </c>
      <c r="I141" s="8"/>
    </row>
    <row r="142" spans="1:9" ht="53.4" x14ac:dyDescent="0.3">
      <c r="A142" s="29" t="s">
        <v>251</v>
      </c>
      <c r="B142" s="30" t="s">
        <v>10</v>
      </c>
      <c r="C142" s="31" t="s">
        <v>252</v>
      </c>
      <c r="D142" s="32">
        <v>32133</v>
      </c>
      <c r="E142" s="22">
        <f t="shared" si="3"/>
        <v>32.133000000000003</v>
      </c>
      <c r="F142" s="32" t="s">
        <v>21</v>
      </c>
      <c r="G142" s="32" t="s">
        <v>21</v>
      </c>
      <c r="H142" s="32" t="s">
        <v>21</v>
      </c>
      <c r="I142" s="8"/>
    </row>
    <row r="143" spans="1:9" ht="40.200000000000003" x14ac:dyDescent="0.3">
      <c r="A143" s="29" t="s">
        <v>253</v>
      </c>
      <c r="B143" s="30" t="s">
        <v>10</v>
      </c>
      <c r="C143" s="31" t="s">
        <v>254</v>
      </c>
      <c r="D143" s="32">
        <v>657670</v>
      </c>
      <c r="E143" s="22">
        <f t="shared" ref="E143:E154" si="6">D143/1000</f>
        <v>657.67</v>
      </c>
      <c r="F143" s="32">
        <v>453074.68</v>
      </c>
      <c r="G143" s="23">
        <f t="shared" ref="G143:G158" si="7">F143/1000</f>
        <v>453.07468</v>
      </c>
      <c r="H143" s="24">
        <f t="shared" ref="H143:H155" si="8">G143/E143*100</f>
        <v>68.890884486140465</v>
      </c>
      <c r="I143" s="8"/>
    </row>
    <row r="144" spans="1:9" ht="40.200000000000003" x14ac:dyDescent="0.3">
      <c r="A144" s="29" t="s">
        <v>255</v>
      </c>
      <c r="B144" s="30" t="s">
        <v>10</v>
      </c>
      <c r="C144" s="31" t="s">
        <v>256</v>
      </c>
      <c r="D144" s="32">
        <v>657670</v>
      </c>
      <c r="E144" s="22">
        <f t="shared" si="6"/>
        <v>657.67</v>
      </c>
      <c r="F144" s="32">
        <v>453074.68</v>
      </c>
      <c r="G144" s="23">
        <f t="shared" si="7"/>
        <v>453.07468</v>
      </c>
      <c r="H144" s="24">
        <f t="shared" si="8"/>
        <v>68.890884486140465</v>
      </c>
      <c r="I144" s="8"/>
    </row>
    <row r="145" spans="1:9" ht="55.2" customHeight="1" x14ac:dyDescent="0.3">
      <c r="A145" s="29" t="s">
        <v>257</v>
      </c>
      <c r="B145" s="30" t="s">
        <v>10</v>
      </c>
      <c r="C145" s="31" t="s">
        <v>258</v>
      </c>
      <c r="D145" s="32">
        <v>8937600</v>
      </c>
      <c r="E145" s="22">
        <f t="shared" si="6"/>
        <v>8937.6</v>
      </c>
      <c r="F145" s="32">
        <v>7588997.6900000004</v>
      </c>
      <c r="G145" s="23">
        <f t="shared" si="7"/>
        <v>7588.9976900000001</v>
      </c>
      <c r="H145" s="24">
        <f t="shared" si="8"/>
        <v>84.910912213569631</v>
      </c>
      <c r="I145" s="8"/>
    </row>
    <row r="146" spans="1:9" ht="55.8" customHeight="1" x14ac:dyDescent="0.3">
      <c r="A146" s="29" t="s">
        <v>259</v>
      </c>
      <c r="B146" s="30" t="s">
        <v>10</v>
      </c>
      <c r="C146" s="31" t="s">
        <v>260</v>
      </c>
      <c r="D146" s="32">
        <v>8937600</v>
      </c>
      <c r="E146" s="22">
        <f t="shared" si="6"/>
        <v>8937.6</v>
      </c>
      <c r="F146" s="32">
        <v>7588997.6900000004</v>
      </c>
      <c r="G146" s="23">
        <f t="shared" si="7"/>
        <v>7588.9976900000001</v>
      </c>
      <c r="H146" s="24">
        <f t="shared" si="8"/>
        <v>84.910912213569631</v>
      </c>
      <c r="I146" s="8"/>
    </row>
    <row r="147" spans="1:9" ht="27" x14ac:dyDescent="0.3">
      <c r="A147" s="29" t="s">
        <v>261</v>
      </c>
      <c r="B147" s="30" t="s">
        <v>10</v>
      </c>
      <c r="C147" s="31" t="s">
        <v>262</v>
      </c>
      <c r="D147" s="32">
        <v>3798722</v>
      </c>
      <c r="E147" s="22">
        <f t="shared" si="6"/>
        <v>3798.7220000000002</v>
      </c>
      <c r="F147" s="32">
        <v>3798722</v>
      </c>
      <c r="G147" s="23">
        <f t="shared" si="7"/>
        <v>3798.7220000000002</v>
      </c>
      <c r="H147" s="24">
        <f t="shared" si="8"/>
        <v>100</v>
      </c>
      <c r="I147" s="8"/>
    </row>
    <row r="148" spans="1:9" ht="27" x14ac:dyDescent="0.3">
      <c r="A148" s="29" t="s">
        <v>263</v>
      </c>
      <c r="B148" s="30" t="s">
        <v>10</v>
      </c>
      <c r="C148" s="31" t="s">
        <v>264</v>
      </c>
      <c r="D148" s="32">
        <v>3798722</v>
      </c>
      <c r="E148" s="22">
        <f t="shared" si="6"/>
        <v>3798.7220000000002</v>
      </c>
      <c r="F148" s="32">
        <v>3798722</v>
      </c>
      <c r="G148" s="23">
        <f t="shared" si="7"/>
        <v>3798.7220000000002</v>
      </c>
      <c r="H148" s="24">
        <f t="shared" si="8"/>
        <v>100</v>
      </c>
      <c r="I148" s="8"/>
    </row>
    <row r="149" spans="1:9" x14ac:dyDescent="0.3">
      <c r="A149" s="29" t="s">
        <v>265</v>
      </c>
      <c r="B149" s="30" t="s">
        <v>10</v>
      </c>
      <c r="C149" s="31" t="s">
        <v>266</v>
      </c>
      <c r="D149" s="32">
        <v>12870060</v>
      </c>
      <c r="E149" s="22">
        <f t="shared" si="6"/>
        <v>12870.06</v>
      </c>
      <c r="F149" s="32">
        <v>12170913.15</v>
      </c>
      <c r="G149" s="23">
        <f t="shared" si="7"/>
        <v>12170.91315</v>
      </c>
      <c r="H149" s="24">
        <f t="shared" si="8"/>
        <v>94.567648868769851</v>
      </c>
      <c r="I149" s="8"/>
    </row>
    <row r="150" spans="1:9" ht="53.4" x14ac:dyDescent="0.3">
      <c r="A150" s="29" t="s">
        <v>267</v>
      </c>
      <c r="B150" s="30" t="s">
        <v>10</v>
      </c>
      <c r="C150" s="31" t="s">
        <v>268</v>
      </c>
      <c r="D150" s="32">
        <v>8944740</v>
      </c>
      <c r="E150" s="22">
        <f t="shared" si="6"/>
        <v>8944.74</v>
      </c>
      <c r="F150" s="32">
        <v>8058105.1500000004</v>
      </c>
      <c r="G150" s="23">
        <f t="shared" si="7"/>
        <v>8058.1051500000003</v>
      </c>
      <c r="H150" s="24">
        <f t="shared" si="8"/>
        <v>90.087639774884465</v>
      </c>
      <c r="I150" s="8"/>
    </row>
    <row r="151" spans="1:9" ht="54" customHeight="1" x14ac:dyDescent="0.3">
      <c r="A151" s="29" t="s">
        <v>269</v>
      </c>
      <c r="B151" s="30" t="s">
        <v>10</v>
      </c>
      <c r="C151" s="31" t="s">
        <v>270</v>
      </c>
      <c r="D151" s="32">
        <v>8944740</v>
      </c>
      <c r="E151" s="22">
        <f t="shared" si="6"/>
        <v>8944.74</v>
      </c>
      <c r="F151" s="32">
        <v>8058105.1500000004</v>
      </c>
      <c r="G151" s="23">
        <f t="shared" si="7"/>
        <v>8058.1051500000003</v>
      </c>
      <c r="H151" s="24">
        <f t="shared" si="8"/>
        <v>90.087639774884465</v>
      </c>
      <c r="I151" s="8"/>
    </row>
    <row r="152" spans="1:9" ht="40.200000000000003" x14ac:dyDescent="0.3">
      <c r="A152" s="29" t="s">
        <v>271</v>
      </c>
      <c r="B152" s="30" t="s">
        <v>10</v>
      </c>
      <c r="C152" s="31" t="s">
        <v>272</v>
      </c>
      <c r="D152" s="32" t="s">
        <v>21</v>
      </c>
      <c r="E152" s="32" t="s">
        <v>21</v>
      </c>
      <c r="F152" s="32">
        <v>187488</v>
      </c>
      <c r="G152" s="23">
        <f t="shared" si="7"/>
        <v>187.488</v>
      </c>
      <c r="H152" s="32" t="s">
        <v>21</v>
      </c>
      <c r="I152" s="8"/>
    </row>
    <row r="153" spans="1:9" ht="40.200000000000003" x14ac:dyDescent="0.3">
      <c r="A153" s="29" t="s">
        <v>273</v>
      </c>
      <c r="B153" s="30" t="s">
        <v>10</v>
      </c>
      <c r="C153" s="31" t="s">
        <v>274</v>
      </c>
      <c r="D153" s="32" t="s">
        <v>21</v>
      </c>
      <c r="E153" s="32" t="s">
        <v>21</v>
      </c>
      <c r="F153" s="32">
        <v>187488</v>
      </c>
      <c r="G153" s="23">
        <f t="shared" si="7"/>
        <v>187.488</v>
      </c>
      <c r="H153" s="32" t="s">
        <v>21</v>
      </c>
      <c r="I153" s="8"/>
    </row>
    <row r="154" spans="1:9" ht="15" customHeight="1" x14ac:dyDescent="0.3">
      <c r="A154" s="29" t="s">
        <v>275</v>
      </c>
      <c r="B154" s="30" t="s">
        <v>10</v>
      </c>
      <c r="C154" s="31" t="s">
        <v>276</v>
      </c>
      <c r="D154" s="32">
        <v>3925320</v>
      </c>
      <c r="E154" s="22">
        <f t="shared" si="6"/>
        <v>3925.32</v>
      </c>
      <c r="F154" s="32">
        <v>3925320</v>
      </c>
      <c r="G154" s="23">
        <f t="shared" si="7"/>
        <v>3925.32</v>
      </c>
      <c r="H154" s="24">
        <f t="shared" si="8"/>
        <v>100</v>
      </c>
      <c r="I154" s="8"/>
    </row>
    <row r="155" spans="1:9" ht="27" x14ac:dyDescent="0.3">
      <c r="A155" s="29" t="s">
        <v>277</v>
      </c>
      <c r="B155" s="30" t="s">
        <v>10</v>
      </c>
      <c r="C155" s="31" t="s">
        <v>278</v>
      </c>
      <c r="D155" s="32">
        <v>3925320</v>
      </c>
      <c r="E155" s="22">
        <f>D155/1000</f>
        <v>3925.32</v>
      </c>
      <c r="F155" s="32">
        <v>3925320</v>
      </c>
      <c r="G155" s="23">
        <f t="shared" si="7"/>
        <v>3925.32</v>
      </c>
      <c r="H155" s="24">
        <f t="shared" si="8"/>
        <v>100</v>
      </c>
      <c r="I155" s="8"/>
    </row>
    <row r="156" spans="1:9" ht="40.200000000000003" x14ac:dyDescent="0.3">
      <c r="A156" s="29" t="s">
        <v>279</v>
      </c>
      <c r="B156" s="30" t="s">
        <v>10</v>
      </c>
      <c r="C156" s="31" t="s">
        <v>280</v>
      </c>
      <c r="D156" s="32" t="s">
        <v>21</v>
      </c>
      <c r="E156" s="32" t="s">
        <v>21</v>
      </c>
      <c r="F156" s="32">
        <v>-20328</v>
      </c>
      <c r="G156" s="23">
        <f t="shared" si="7"/>
        <v>-20.327999999999999</v>
      </c>
      <c r="H156" s="32" t="s">
        <v>21</v>
      </c>
      <c r="I156" s="8"/>
    </row>
    <row r="157" spans="1:9" ht="40.200000000000003" x14ac:dyDescent="0.3">
      <c r="A157" s="29" t="s">
        <v>281</v>
      </c>
      <c r="B157" s="30" t="s">
        <v>10</v>
      </c>
      <c r="C157" s="31" t="s">
        <v>282</v>
      </c>
      <c r="D157" s="32" t="s">
        <v>21</v>
      </c>
      <c r="E157" s="32" t="s">
        <v>21</v>
      </c>
      <c r="F157" s="32">
        <v>-20328</v>
      </c>
      <c r="G157" s="23">
        <f t="shared" si="7"/>
        <v>-20.327999999999999</v>
      </c>
      <c r="H157" s="32" t="s">
        <v>21</v>
      </c>
      <c r="I157" s="8"/>
    </row>
    <row r="158" spans="1:9" ht="40.200000000000003" x14ac:dyDescent="0.3">
      <c r="A158" s="29" t="s">
        <v>283</v>
      </c>
      <c r="B158" s="33" t="s">
        <v>10</v>
      </c>
      <c r="C158" s="34" t="s">
        <v>284</v>
      </c>
      <c r="D158" s="35" t="s">
        <v>21</v>
      </c>
      <c r="E158" s="35" t="s">
        <v>21</v>
      </c>
      <c r="F158" s="35">
        <v>-20328</v>
      </c>
      <c r="G158" s="23">
        <f t="shared" si="7"/>
        <v>-20.327999999999999</v>
      </c>
      <c r="H158" s="35" t="s">
        <v>21</v>
      </c>
      <c r="I158" s="8"/>
    </row>
    <row r="159" spans="1:9" ht="1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4"/>
    </row>
    <row r="160" spans="1:9" x14ac:dyDescent="0.3">
      <c r="A160" s="98" t="s">
        <v>285</v>
      </c>
      <c r="B160" s="99"/>
      <c r="C160" s="99"/>
      <c r="D160" s="99"/>
      <c r="E160" s="99"/>
      <c r="F160" s="99"/>
      <c r="G160" s="11"/>
      <c r="H160" s="36"/>
    </row>
    <row r="161" spans="1:8" x14ac:dyDescent="0.3">
      <c r="A161" s="96" t="s">
        <v>2</v>
      </c>
      <c r="B161" s="96" t="s">
        <v>3</v>
      </c>
      <c r="C161" s="96" t="s">
        <v>286</v>
      </c>
      <c r="D161" s="104" t="s">
        <v>5</v>
      </c>
      <c r="E161" s="100" t="s">
        <v>590</v>
      </c>
      <c r="F161" s="104" t="s">
        <v>6</v>
      </c>
      <c r="G161" s="100" t="s">
        <v>591</v>
      </c>
      <c r="H161" s="96" t="s">
        <v>592</v>
      </c>
    </row>
    <row r="162" spans="1:8" x14ac:dyDescent="0.3">
      <c r="A162" s="97"/>
      <c r="B162" s="97"/>
      <c r="C162" s="97"/>
      <c r="D162" s="105"/>
      <c r="E162" s="101"/>
      <c r="F162" s="105"/>
      <c r="G162" s="101"/>
      <c r="H162" s="97"/>
    </row>
    <row r="163" spans="1:8" ht="12" customHeight="1" x14ac:dyDescent="0.3">
      <c r="A163" s="97"/>
      <c r="B163" s="97"/>
      <c r="C163" s="97"/>
      <c r="D163" s="105"/>
      <c r="E163" s="102"/>
      <c r="F163" s="105"/>
      <c r="G163" s="102"/>
      <c r="H163" s="97"/>
    </row>
    <row r="164" spans="1:8" x14ac:dyDescent="0.3">
      <c r="A164" s="19">
        <v>1</v>
      </c>
      <c r="B164" s="20">
        <v>2</v>
      </c>
      <c r="C164" s="37">
        <v>2</v>
      </c>
      <c r="D164" s="38" t="s">
        <v>7</v>
      </c>
      <c r="E164" s="38" t="s">
        <v>589</v>
      </c>
      <c r="F164" s="38" t="s">
        <v>8</v>
      </c>
      <c r="G164" s="38" t="s">
        <v>7</v>
      </c>
      <c r="H164" s="38" t="s">
        <v>8</v>
      </c>
    </row>
    <row r="165" spans="1:8" x14ac:dyDescent="0.3">
      <c r="A165" s="85" t="s">
        <v>287</v>
      </c>
      <c r="B165" s="108">
        <v>200</v>
      </c>
      <c r="C165" s="87" t="s">
        <v>11</v>
      </c>
      <c r="D165" s="82">
        <v>1158432315.8900001</v>
      </c>
      <c r="E165" s="82">
        <f>D165/1000</f>
        <v>1158432.3158900002</v>
      </c>
      <c r="F165" s="82">
        <v>1121679750.77</v>
      </c>
      <c r="G165" s="83">
        <f>F165/1000</f>
        <v>1121679.75077</v>
      </c>
      <c r="H165" s="109">
        <f>G165/E165*100</f>
        <v>96.82738778814506</v>
      </c>
    </row>
    <row r="166" spans="1:8" x14ac:dyDescent="0.3">
      <c r="A166" s="25" t="s">
        <v>12</v>
      </c>
      <c r="B166" s="40"/>
      <c r="C166" s="27"/>
      <c r="D166" s="41"/>
      <c r="E166" s="22"/>
      <c r="F166" s="41"/>
      <c r="G166" s="23"/>
      <c r="H166" s="39"/>
    </row>
    <row r="167" spans="1:8" ht="16.8" customHeight="1" x14ac:dyDescent="0.3">
      <c r="A167" s="42" t="s">
        <v>288</v>
      </c>
      <c r="B167" s="43" t="s">
        <v>289</v>
      </c>
      <c r="C167" s="44" t="s">
        <v>290</v>
      </c>
      <c r="D167" s="45">
        <v>1845017.24</v>
      </c>
      <c r="E167" s="22">
        <f t="shared" ref="E167:E229" si="9">D167/1000</f>
        <v>1845.0172399999999</v>
      </c>
      <c r="F167" s="45">
        <v>1845017.24</v>
      </c>
      <c r="G167" s="23">
        <f t="shared" ref="G167:G229" si="10">F167/1000</f>
        <v>1845.0172399999999</v>
      </c>
      <c r="H167" s="39">
        <f t="shared" ref="H167:H229" si="11">G167/E167*100</f>
        <v>100</v>
      </c>
    </row>
    <row r="168" spans="1:8" ht="40.200000000000003" x14ac:dyDescent="0.3">
      <c r="A168" s="42" t="s">
        <v>291</v>
      </c>
      <c r="B168" s="43" t="s">
        <v>289</v>
      </c>
      <c r="C168" s="44" t="s">
        <v>292</v>
      </c>
      <c r="D168" s="45">
        <v>483518.76</v>
      </c>
      <c r="E168" s="22">
        <f t="shared" si="9"/>
        <v>483.51875999999999</v>
      </c>
      <c r="F168" s="45">
        <v>463775.59</v>
      </c>
      <c r="G168" s="23">
        <f t="shared" si="10"/>
        <v>463.77559000000002</v>
      </c>
      <c r="H168" s="39">
        <f t="shared" si="11"/>
        <v>95.916772701849268</v>
      </c>
    </row>
    <row r="169" spans="1:8" ht="15.6" customHeight="1" x14ac:dyDescent="0.3">
      <c r="A169" s="42" t="s">
        <v>288</v>
      </c>
      <c r="B169" s="43" t="s">
        <v>289</v>
      </c>
      <c r="C169" s="44" t="s">
        <v>293</v>
      </c>
      <c r="D169" s="45">
        <v>1262759.3700000001</v>
      </c>
      <c r="E169" s="22">
        <f t="shared" si="9"/>
        <v>1262.7593700000002</v>
      </c>
      <c r="F169" s="45">
        <v>1262759.3700000001</v>
      </c>
      <c r="G169" s="23">
        <f t="shared" si="10"/>
        <v>1262.7593700000002</v>
      </c>
      <c r="H169" s="39">
        <f t="shared" si="11"/>
        <v>100</v>
      </c>
    </row>
    <row r="170" spans="1:8" ht="40.200000000000003" x14ac:dyDescent="0.3">
      <c r="A170" s="42" t="s">
        <v>291</v>
      </c>
      <c r="B170" s="43" t="s">
        <v>289</v>
      </c>
      <c r="C170" s="44" t="s">
        <v>294</v>
      </c>
      <c r="D170" s="45">
        <v>376297.46</v>
      </c>
      <c r="E170" s="22">
        <f t="shared" si="9"/>
        <v>376.29746</v>
      </c>
      <c r="F170" s="45">
        <v>376296.05</v>
      </c>
      <c r="G170" s="23">
        <f t="shared" si="10"/>
        <v>376.29604999999998</v>
      </c>
      <c r="H170" s="39">
        <f t="shared" si="11"/>
        <v>99.99962529643436</v>
      </c>
    </row>
    <row r="171" spans="1:8" ht="17.399999999999999" customHeight="1" x14ac:dyDescent="0.3">
      <c r="A171" s="42" t="s">
        <v>295</v>
      </c>
      <c r="B171" s="43" t="s">
        <v>289</v>
      </c>
      <c r="C171" s="44" t="s">
        <v>296</v>
      </c>
      <c r="D171" s="45">
        <v>240.38</v>
      </c>
      <c r="E171" s="22">
        <f t="shared" si="9"/>
        <v>0.24037999999999998</v>
      </c>
      <c r="F171" s="45">
        <v>240.38</v>
      </c>
      <c r="G171" s="23">
        <f t="shared" si="10"/>
        <v>0.24037999999999998</v>
      </c>
      <c r="H171" s="39">
        <f t="shared" si="11"/>
        <v>100</v>
      </c>
    </row>
    <row r="172" spans="1:8" ht="19.2" customHeight="1" x14ac:dyDescent="0.3">
      <c r="A172" s="42" t="s">
        <v>288</v>
      </c>
      <c r="B172" s="43" t="s">
        <v>289</v>
      </c>
      <c r="C172" s="44" t="s">
        <v>297</v>
      </c>
      <c r="D172" s="45">
        <v>1504766.74</v>
      </c>
      <c r="E172" s="22">
        <f t="shared" si="9"/>
        <v>1504.76674</v>
      </c>
      <c r="F172" s="45">
        <v>1504766.74</v>
      </c>
      <c r="G172" s="23">
        <f t="shared" si="10"/>
        <v>1504.76674</v>
      </c>
      <c r="H172" s="39">
        <f t="shared" si="11"/>
        <v>100</v>
      </c>
    </row>
    <row r="173" spans="1:8" ht="40.200000000000003" x14ac:dyDescent="0.3">
      <c r="A173" s="42" t="s">
        <v>291</v>
      </c>
      <c r="B173" s="43" t="s">
        <v>289</v>
      </c>
      <c r="C173" s="44" t="s">
        <v>298</v>
      </c>
      <c r="D173" s="45">
        <v>416935.1</v>
      </c>
      <c r="E173" s="22">
        <f t="shared" si="9"/>
        <v>416.93509999999998</v>
      </c>
      <c r="F173" s="45">
        <v>416934.45</v>
      </c>
      <c r="G173" s="23">
        <f t="shared" si="10"/>
        <v>416.93445000000003</v>
      </c>
      <c r="H173" s="39">
        <f t="shared" si="11"/>
        <v>99.999844100436746</v>
      </c>
    </row>
    <row r="174" spans="1:8" ht="53.4" x14ac:dyDescent="0.3">
      <c r="A174" s="42" t="s">
        <v>299</v>
      </c>
      <c r="B174" s="43" t="s">
        <v>289</v>
      </c>
      <c r="C174" s="44" t="s">
        <v>300</v>
      </c>
      <c r="D174" s="45">
        <v>127000</v>
      </c>
      <c r="E174" s="22">
        <f t="shared" si="9"/>
        <v>127</v>
      </c>
      <c r="F174" s="45">
        <v>125000</v>
      </c>
      <c r="G174" s="23">
        <f t="shared" si="10"/>
        <v>125</v>
      </c>
      <c r="H174" s="39">
        <f t="shared" si="11"/>
        <v>98.425196850393704</v>
      </c>
    </row>
    <row r="175" spans="1:8" ht="18" customHeight="1" x14ac:dyDescent="0.3">
      <c r="A175" s="42" t="s">
        <v>288</v>
      </c>
      <c r="B175" s="43" t="s">
        <v>289</v>
      </c>
      <c r="C175" s="44" t="s">
        <v>301</v>
      </c>
      <c r="D175" s="45">
        <v>21785532.649999999</v>
      </c>
      <c r="E175" s="22">
        <f t="shared" si="9"/>
        <v>21785.532649999997</v>
      </c>
      <c r="F175" s="45">
        <v>21501187.68</v>
      </c>
      <c r="G175" s="23">
        <f t="shared" si="10"/>
        <v>21501.187679999999</v>
      </c>
      <c r="H175" s="39">
        <f t="shared" si="11"/>
        <v>98.69479909181841</v>
      </c>
    </row>
    <row r="176" spans="1:8" ht="28.8" customHeight="1" x14ac:dyDescent="0.3">
      <c r="A176" s="42" t="s">
        <v>302</v>
      </c>
      <c r="B176" s="43" t="s">
        <v>289</v>
      </c>
      <c r="C176" s="44" t="s">
        <v>303</v>
      </c>
      <c r="D176" s="45">
        <v>117845</v>
      </c>
      <c r="E176" s="22">
        <f t="shared" si="9"/>
        <v>117.845</v>
      </c>
      <c r="F176" s="45">
        <v>117844.2</v>
      </c>
      <c r="G176" s="23">
        <f t="shared" si="10"/>
        <v>117.8442</v>
      </c>
      <c r="H176" s="39">
        <f t="shared" si="11"/>
        <v>99.999321142178289</v>
      </c>
    </row>
    <row r="177" spans="1:8" ht="40.200000000000003" x14ac:dyDescent="0.3">
      <c r="A177" s="42" t="s">
        <v>291</v>
      </c>
      <c r="B177" s="43" t="s">
        <v>289</v>
      </c>
      <c r="C177" s="44" t="s">
        <v>304</v>
      </c>
      <c r="D177" s="45">
        <v>6463804</v>
      </c>
      <c r="E177" s="22">
        <f t="shared" si="9"/>
        <v>6463.8040000000001</v>
      </c>
      <c r="F177" s="45">
        <v>6374726.6200000001</v>
      </c>
      <c r="G177" s="23">
        <f t="shared" si="10"/>
        <v>6374.7266200000004</v>
      </c>
      <c r="H177" s="39">
        <f t="shared" si="11"/>
        <v>98.621904686466365</v>
      </c>
    </row>
    <row r="178" spans="1:8" ht="17.399999999999999" customHeight="1" x14ac:dyDescent="0.3">
      <c r="A178" s="42" t="s">
        <v>305</v>
      </c>
      <c r="B178" s="43" t="s">
        <v>289</v>
      </c>
      <c r="C178" s="44" t="s">
        <v>306</v>
      </c>
      <c r="D178" s="45">
        <v>2602280.83</v>
      </c>
      <c r="E178" s="22">
        <f t="shared" si="9"/>
        <v>2602.2808300000002</v>
      </c>
      <c r="F178" s="45">
        <v>2470527.61</v>
      </c>
      <c r="G178" s="23">
        <f t="shared" si="10"/>
        <v>2470.5276100000001</v>
      </c>
      <c r="H178" s="39">
        <f t="shared" si="11"/>
        <v>94.937009930630737</v>
      </c>
    </row>
    <row r="179" spans="1:8" ht="20.399999999999999" customHeight="1" x14ac:dyDescent="0.3">
      <c r="A179" s="42" t="s">
        <v>307</v>
      </c>
      <c r="B179" s="43" t="s">
        <v>289</v>
      </c>
      <c r="C179" s="44" t="s">
        <v>308</v>
      </c>
      <c r="D179" s="45">
        <v>1277628</v>
      </c>
      <c r="E179" s="22">
        <f t="shared" si="9"/>
        <v>1277.6279999999999</v>
      </c>
      <c r="F179" s="45">
        <v>1277628</v>
      </c>
      <c r="G179" s="23">
        <f t="shared" si="10"/>
        <v>1277.6279999999999</v>
      </c>
      <c r="H179" s="39">
        <f t="shared" si="11"/>
        <v>100</v>
      </c>
    </row>
    <row r="180" spans="1:8" ht="21" customHeight="1" x14ac:dyDescent="0.3">
      <c r="A180" s="42" t="s">
        <v>309</v>
      </c>
      <c r="B180" s="43" t="s">
        <v>289</v>
      </c>
      <c r="C180" s="44" t="s">
        <v>310</v>
      </c>
      <c r="D180" s="45">
        <v>39672</v>
      </c>
      <c r="E180" s="22">
        <f t="shared" si="9"/>
        <v>39.671999999999997</v>
      </c>
      <c r="F180" s="45">
        <v>39672</v>
      </c>
      <c r="G180" s="23">
        <f t="shared" si="10"/>
        <v>39.671999999999997</v>
      </c>
      <c r="H180" s="39">
        <f t="shared" si="11"/>
        <v>100</v>
      </c>
    </row>
    <row r="181" spans="1:8" ht="19.2" customHeight="1" x14ac:dyDescent="0.3">
      <c r="A181" s="42" t="s">
        <v>295</v>
      </c>
      <c r="B181" s="43" t="s">
        <v>289</v>
      </c>
      <c r="C181" s="44" t="s">
        <v>311</v>
      </c>
      <c r="D181" s="45">
        <v>452839.83</v>
      </c>
      <c r="E181" s="22">
        <f t="shared" si="9"/>
        <v>452.83983000000001</v>
      </c>
      <c r="F181" s="45">
        <v>452839.83</v>
      </c>
      <c r="G181" s="23">
        <f t="shared" si="10"/>
        <v>452.83983000000001</v>
      </c>
      <c r="H181" s="39">
        <f t="shared" si="11"/>
        <v>100</v>
      </c>
    </row>
    <row r="182" spans="1:8" ht="19.8" customHeight="1" x14ac:dyDescent="0.3">
      <c r="A182" s="42" t="s">
        <v>288</v>
      </c>
      <c r="B182" s="43" t="s">
        <v>289</v>
      </c>
      <c r="C182" s="44" t="s">
        <v>312</v>
      </c>
      <c r="D182" s="45">
        <v>852883.09</v>
      </c>
      <c r="E182" s="22">
        <f t="shared" si="9"/>
        <v>852.88308999999992</v>
      </c>
      <c r="F182" s="45">
        <v>852883.09</v>
      </c>
      <c r="G182" s="23">
        <f t="shared" si="10"/>
        <v>852.88308999999992</v>
      </c>
      <c r="H182" s="39">
        <f t="shared" si="11"/>
        <v>100</v>
      </c>
    </row>
    <row r="183" spans="1:8" ht="40.200000000000003" x14ac:dyDescent="0.3">
      <c r="A183" s="42" t="s">
        <v>291</v>
      </c>
      <c r="B183" s="43" t="s">
        <v>289</v>
      </c>
      <c r="C183" s="44" t="s">
        <v>313</v>
      </c>
      <c r="D183" s="45">
        <v>255154.7</v>
      </c>
      <c r="E183" s="22">
        <f t="shared" si="9"/>
        <v>255.15470000000002</v>
      </c>
      <c r="F183" s="45">
        <v>255154.7</v>
      </c>
      <c r="G183" s="23">
        <f t="shared" si="10"/>
        <v>255.15470000000002</v>
      </c>
      <c r="H183" s="39">
        <f t="shared" si="11"/>
        <v>100</v>
      </c>
    </row>
    <row r="184" spans="1:8" ht="21" customHeight="1" x14ac:dyDescent="0.3">
      <c r="A184" s="42" t="s">
        <v>305</v>
      </c>
      <c r="B184" s="43" t="s">
        <v>289</v>
      </c>
      <c r="C184" s="44" t="s">
        <v>314</v>
      </c>
      <c r="D184" s="45">
        <v>73346.210000000006</v>
      </c>
      <c r="E184" s="22">
        <f t="shared" si="9"/>
        <v>73.346210000000013</v>
      </c>
      <c r="F184" s="45">
        <v>73346.210000000006</v>
      </c>
      <c r="G184" s="23">
        <f t="shared" si="10"/>
        <v>73.346210000000013</v>
      </c>
      <c r="H184" s="39">
        <f t="shared" si="11"/>
        <v>100</v>
      </c>
    </row>
    <row r="185" spans="1:8" ht="21" customHeight="1" x14ac:dyDescent="0.3">
      <c r="A185" s="42" t="s">
        <v>288</v>
      </c>
      <c r="B185" s="43" t="s">
        <v>289</v>
      </c>
      <c r="C185" s="44" t="s">
        <v>315</v>
      </c>
      <c r="D185" s="45">
        <v>483083.41</v>
      </c>
      <c r="E185" s="22">
        <f t="shared" si="9"/>
        <v>483.08340999999996</v>
      </c>
      <c r="F185" s="45">
        <v>483083.41</v>
      </c>
      <c r="G185" s="23">
        <f t="shared" si="10"/>
        <v>483.08340999999996</v>
      </c>
      <c r="H185" s="39">
        <f t="shared" si="11"/>
        <v>100</v>
      </c>
    </row>
    <row r="186" spans="1:8" ht="40.200000000000003" x14ac:dyDescent="0.3">
      <c r="A186" s="42" t="s">
        <v>291</v>
      </c>
      <c r="B186" s="43" t="s">
        <v>289</v>
      </c>
      <c r="C186" s="44" t="s">
        <v>316</v>
      </c>
      <c r="D186" s="45">
        <v>141428.10999999999</v>
      </c>
      <c r="E186" s="22">
        <f t="shared" si="9"/>
        <v>141.42810999999998</v>
      </c>
      <c r="F186" s="45">
        <v>141428.10999999999</v>
      </c>
      <c r="G186" s="23">
        <f t="shared" si="10"/>
        <v>141.42810999999998</v>
      </c>
      <c r="H186" s="39">
        <f t="shared" si="11"/>
        <v>100</v>
      </c>
    </row>
    <row r="187" spans="1:8" ht="19.8" customHeight="1" x14ac:dyDescent="0.3">
      <c r="A187" s="42" t="s">
        <v>305</v>
      </c>
      <c r="B187" s="43" t="s">
        <v>289</v>
      </c>
      <c r="C187" s="44" t="s">
        <v>317</v>
      </c>
      <c r="D187" s="45">
        <v>150469.48000000001</v>
      </c>
      <c r="E187" s="22">
        <f t="shared" si="9"/>
        <v>150.46948</v>
      </c>
      <c r="F187" s="45">
        <v>150469.48000000001</v>
      </c>
      <c r="G187" s="23">
        <f t="shared" si="10"/>
        <v>150.46948</v>
      </c>
      <c r="H187" s="39">
        <f t="shared" si="11"/>
        <v>100</v>
      </c>
    </row>
    <row r="188" spans="1:8" ht="19.2" customHeight="1" x14ac:dyDescent="0.3">
      <c r="A188" s="42" t="s">
        <v>305</v>
      </c>
      <c r="B188" s="43" t="s">
        <v>289</v>
      </c>
      <c r="C188" s="44" t="s">
        <v>318</v>
      </c>
      <c r="D188" s="45">
        <v>32133</v>
      </c>
      <c r="E188" s="22">
        <f t="shared" si="9"/>
        <v>32.133000000000003</v>
      </c>
      <c r="F188" s="45" t="s">
        <v>21</v>
      </c>
      <c r="G188" s="45" t="s">
        <v>21</v>
      </c>
      <c r="H188" s="45" t="s">
        <v>21</v>
      </c>
    </row>
    <row r="189" spans="1:8" ht="19.8" customHeight="1" x14ac:dyDescent="0.3">
      <c r="A189" s="42" t="s">
        <v>288</v>
      </c>
      <c r="B189" s="43" t="s">
        <v>289</v>
      </c>
      <c r="C189" s="44" t="s">
        <v>319</v>
      </c>
      <c r="D189" s="45">
        <v>5786625</v>
      </c>
      <c r="E189" s="22">
        <f t="shared" si="9"/>
        <v>5786.625</v>
      </c>
      <c r="F189" s="45">
        <v>5672806.3600000003</v>
      </c>
      <c r="G189" s="23">
        <f t="shared" si="10"/>
        <v>5672.8063600000005</v>
      </c>
      <c r="H189" s="39">
        <f t="shared" si="11"/>
        <v>98.033073855658543</v>
      </c>
    </row>
    <row r="190" spans="1:8" ht="18" customHeight="1" x14ac:dyDescent="0.3">
      <c r="A190" s="42" t="s">
        <v>288</v>
      </c>
      <c r="B190" s="43" t="s">
        <v>289</v>
      </c>
      <c r="C190" s="44" t="s">
        <v>320</v>
      </c>
      <c r="D190" s="45">
        <v>240052.13</v>
      </c>
      <c r="E190" s="22">
        <f t="shared" si="9"/>
        <v>240.05213000000001</v>
      </c>
      <c r="F190" s="45">
        <v>218662.84</v>
      </c>
      <c r="G190" s="23">
        <f t="shared" si="10"/>
        <v>218.66283999999999</v>
      </c>
      <c r="H190" s="39">
        <f t="shared" si="11"/>
        <v>91.089731217965024</v>
      </c>
    </row>
    <row r="191" spans="1:8" ht="27.6" customHeight="1" x14ac:dyDescent="0.3">
      <c r="A191" s="42" t="s">
        <v>302</v>
      </c>
      <c r="B191" s="43" t="s">
        <v>289</v>
      </c>
      <c r="C191" s="44" t="s">
        <v>321</v>
      </c>
      <c r="D191" s="45">
        <v>1322</v>
      </c>
      <c r="E191" s="22">
        <f t="shared" si="9"/>
        <v>1.3220000000000001</v>
      </c>
      <c r="F191" s="45">
        <v>1322</v>
      </c>
      <c r="G191" s="23">
        <f t="shared" si="10"/>
        <v>1.3220000000000001</v>
      </c>
      <c r="H191" s="39">
        <f t="shared" si="11"/>
        <v>100</v>
      </c>
    </row>
    <row r="192" spans="1:8" ht="40.200000000000003" x14ac:dyDescent="0.3">
      <c r="A192" s="42" t="s">
        <v>291</v>
      </c>
      <c r="B192" s="43" t="s">
        <v>289</v>
      </c>
      <c r="C192" s="44" t="s">
        <v>322</v>
      </c>
      <c r="D192" s="45">
        <v>1722919</v>
      </c>
      <c r="E192" s="22">
        <f t="shared" si="9"/>
        <v>1722.9190000000001</v>
      </c>
      <c r="F192" s="45">
        <v>1688878.14</v>
      </c>
      <c r="G192" s="23">
        <f t="shared" si="10"/>
        <v>1688.8781399999998</v>
      </c>
      <c r="H192" s="39">
        <f t="shared" si="11"/>
        <v>98.024233292453076</v>
      </c>
    </row>
    <row r="193" spans="1:8" ht="40.200000000000003" x14ac:dyDescent="0.3">
      <c r="A193" s="42" t="s">
        <v>291</v>
      </c>
      <c r="B193" s="43" t="s">
        <v>289</v>
      </c>
      <c r="C193" s="44" t="s">
        <v>323</v>
      </c>
      <c r="D193" s="45">
        <v>73274.759999999995</v>
      </c>
      <c r="E193" s="22">
        <f t="shared" si="9"/>
        <v>73.274760000000001</v>
      </c>
      <c r="F193" s="45">
        <v>65618.559999999998</v>
      </c>
      <c r="G193" s="23">
        <f t="shared" si="10"/>
        <v>65.618560000000002</v>
      </c>
      <c r="H193" s="39">
        <f t="shared" si="11"/>
        <v>89.55138167630983</v>
      </c>
    </row>
    <row r="194" spans="1:8" ht="21.6" customHeight="1" x14ac:dyDescent="0.3">
      <c r="A194" s="42" t="s">
        <v>305</v>
      </c>
      <c r="B194" s="43" t="s">
        <v>289</v>
      </c>
      <c r="C194" s="44" t="s">
        <v>324</v>
      </c>
      <c r="D194" s="45">
        <v>740500</v>
      </c>
      <c r="E194" s="22">
        <f t="shared" si="9"/>
        <v>740.5</v>
      </c>
      <c r="F194" s="45">
        <v>735571.04</v>
      </c>
      <c r="G194" s="23">
        <f t="shared" si="10"/>
        <v>735.57104000000004</v>
      </c>
      <c r="H194" s="39">
        <f t="shared" si="11"/>
        <v>99.334374071573265</v>
      </c>
    </row>
    <row r="195" spans="1:8" ht="21.6" customHeight="1" x14ac:dyDescent="0.3">
      <c r="A195" s="42" t="s">
        <v>305</v>
      </c>
      <c r="B195" s="43" t="s">
        <v>289</v>
      </c>
      <c r="C195" s="44" t="s">
        <v>325</v>
      </c>
      <c r="D195" s="45">
        <v>50000</v>
      </c>
      <c r="E195" s="22">
        <f t="shared" si="9"/>
        <v>50</v>
      </c>
      <c r="F195" s="45">
        <v>50000</v>
      </c>
      <c r="G195" s="23">
        <f t="shared" si="10"/>
        <v>50</v>
      </c>
      <c r="H195" s="39">
        <f t="shared" si="11"/>
        <v>100</v>
      </c>
    </row>
    <row r="196" spans="1:8" ht="19.8" customHeight="1" x14ac:dyDescent="0.3">
      <c r="A196" s="42" t="s">
        <v>307</v>
      </c>
      <c r="B196" s="43" t="s">
        <v>289</v>
      </c>
      <c r="C196" s="44" t="s">
        <v>326</v>
      </c>
      <c r="D196" s="45">
        <v>279</v>
      </c>
      <c r="E196" s="22">
        <f t="shared" si="9"/>
        <v>0.27900000000000003</v>
      </c>
      <c r="F196" s="45">
        <v>229</v>
      </c>
      <c r="G196" s="23">
        <f t="shared" si="10"/>
        <v>0.22900000000000001</v>
      </c>
      <c r="H196" s="39">
        <f t="shared" si="11"/>
        <v>82.078853046594986</v>
      </c>
    </row>
    <row r="197" spans="1:8" ht="20.399999999999999" customHeight="1" x14ac:dyDescent="0.3">
      <c r="A197" s="42" t="s">
        <v>305</v>
      </c>
      <c r="B197" s="43" t="s">
        <v>289</v>
      </c>
      <c r="C197" s="44" t="s">
        <v>327</v>
      </c>
      <c r="D197" s="45">
        <v>186000</v>
      </c>
      <c r="E197" s="22">
        <f t="shared" si="9"/>
        <v>186</v>
      </c>
      <c r="F197" s="45">
        <v>184983</v>
      </c>
      <c r="G197" s="23">
        <f t="shared" si="10"/>
        <v>184.983</v>
      </c>
      <c r="H197" s="39">
        <f t="shared" si="11"/>
        <v>99.453225806451613</v>
      </c>
    </row>
    <row r="198" spans="1:8" ht="21" customHeight="1" x14ac:dyDescent="0.3">
      <c r="A198" s="42" t="s">
        <v>295</v>
      </c>
      <c r="B198" s="43" t="s">
        <v>289</v>
      </c>
      <c r="C198" s="44" t="s">
        <v>328</v>
      </c>
      <c r="D198" s="45">
        <v>12.16</v>
      </c>
      <c r="E198" s="22">
        <f t="shared" si="9"/>
        <v>1.2160000000000001E-2</v>
      </c>
      <c r="F198" s="45">
        <v>12.16</v>
      </c>
      <c r="G198" s="23">
        <f t="shared" si="10"/>
        <v>1.2160000000000001E-2</v>
      </c>
      <c r="H198" s="39">
        <f t="shared" si="11"/>
        <v>100</v>
      </c>
    </row>
    <row r="199" spans="1:8" ht="21.6" customHeight="1" x14ac:dyDescent="0.3">
      <c r="A199" s="42" t="s">
        <v>288</v>
      </c>
      <c r="B199" s="43" t="s">
        <v>289</v>
      </c>
      <c r="C199" s="44" t="s">
        <v>329</v>
      </c>
      <c r="D199" s="45">
        <v>991815</v>
      </c>
      <c r="E199" s="22">
        <f t="shared" si="9"/>
        <v>991.81500000000005</v>
      </c>
      <c r="F199" s="45">
        <v>991632.7</v>
      </c>
      <c r="G199" s="23">
        <f t="shared" si="10"/>
        <v>991.6327</v>
      </c>
      <c r="H199" s="39">
        <f t="shared" si="11"/>
        <v>99.981619556066406</v>
      </c>
    </row>
    <row r="200" spans="1:8" ht="40.200000000000003" x14ac:dyDescent="0.3">
      <c r="A200" s="42" t="s">
        <v>291</v>
      </c>
      <c r="B200" s="43" t="s">
        <v>289</v>
      </c>
      <c r="C200" s="44" t="s">
        <v>330</v>
      </c>
      <c r="D200" s="45">
        <v>298958</v>
      </c>
      <c r="E200" s="22">
        <f t="shared" si="9"/>
        <v>298.95800000000003</v>
      </c>
      <c r="F200" s="45">
        <v>296071.73</v>
      </c>
      <c r="G200" s="23">
        <f t="shared" si="10"/>
        <v>296.07173</v>
      </c>
      <c r="H200" s="39">
        <f t="shared" si="11"/>
        <v>99.03455669358236</v>
      </c>
    </row>
    <row r="201" spans="1:8" ht="21.6" customHeight="1" x14ac:dyDescent="0.3">
      <c r="A201" s="42" t="s">
        <v>331</v>
      </c>
      <c r="B201" s="43" t="s">
        <v>289</v>
      </c>
      <c r="C201" s="44" t="s">
        <v>332</v>
      </c>
      <c r="D201" s="45">
        <v>2423227</v>
      </c>
      <c r="E201" s="22">
        <f t="shared" si="9"/>
        <v>2423.2269999999999</v>
      </c>
      <c r="F201" s="45">
        <v>2423227</v>
      </c>
      <c r="G201" s="23">
        <f t="shared" si="10"/>
        <v>2423.2269999999999</v>
      </c>
      <c r="H201" s="39">
        <f t="shared" si="11"/>
        <v>100</v>
      </c>
    </row>
    <row r="202" spans="1:8" ht="19.2" customHeight="1" x14ac:dyDescent="0.3">
      <c r="A202" s="42" t="s">
        <v>333</v>
      </c>
      <c r="B202" s="43" t="s">
        <v>289</v>
      </c>
      <c r="C202" s="44" t="s">
        <v>334</v>
      </c>
      <c r="D202" s="45">
        <v>1845404.24</v>
      </c>
      <c r="E202" s="22">
        <f t="shared" si="9"/>
        <v>1845.4042400000001</v>
      </c>
      <c r="F202" s="45" t="s">
        <v>21</v>
      </c>
      <c r="G202" s="45" t="s">
        <v>21</v>
      </c>
      <c r="H202" s="45" t="s">
        <v>21</v>
      </c>
    </row>
    <row r="203" spans="1:8" ht="28.2" customHeight="1" x14ac:dyDescent="0.3">
      <c r="A203" s="42" t="s">
        <v>335</v>
      </c>
      <c r="B203" s="43" t="s">
        <v>289</v>
      </c>
      <c r="C203" s="44" t="s">
        <v>336</v>
      </c>
      <c r="D203" s="45">
        <v>36945.480000000003</v>
      </c>
      <c r="E203" s="22">
        <f t="shared" si="9"/>
        <v>36.945480000000003</v>
      </c>
      <c r="F203" s="45">
        <v>36945.480000000003</v>
      </c>
      <c r="G203" s="23">
        <f t="shared" si="10"/>
        <v>36.945480000000003</v>
      </c>
      <c r="H203" s="39">
        <f t="shared" si="11"/>
        <v>100</v>
      </c>
    </row>
    <row r="204" spans="1:8" ht="28.2" customHeight="1" x14ac:dyDescent="0.3">
      <c r="A204" s="42" t="s">
        <v>335</v>
      </c>
      <c r="B204" s="43" t="s">
        <v>289</v>
      </c>
      <c r="C204" s="44" t="s">
        <v>337</v>
      </c>
      <c r="D204" s="45">
        <v>15000000</v>
      </c>
      <c r="E204" s="22">
        <f t="shared" si="9"/>
        <v>15000</v>
      </c>
      <c r="F204" s="45">
        <v>14880000</v>
      </c>
      <c r="G204" s="23">
        <f t="shared" si="10"/>
        <v>14880</v>
      </c>
      <c r="H204" s="39">
        <f t="shared" si="11"/>
        <v>99.2</v>
      </c>
    </row>
    <row r="205" spans="1:8" ht="30" customHeight="1" x14ac:dyDescent="0.3">
      <c r="A205" s="42" t="s">
        <v>335</v>
      </c>
      <c r="B205" s="43" t="s">
        <v>289</v>
      </c>
      <c r="C205" s="44" t="s">
        <v>338</v>
      </c>
      <c r="D205" s="45">
        <v>120967.74</v>
      </c>
      <c r="E205" s="22">
        <f t="shared" si="9"/>
        <v>120.96774000000001</v>
      </c>
      <c r="F205" s="45">
        <v>120000</v>
      </c>
      <c r="G205" s="23">
        <f t="shared" si="10"/>
        <v>120</v>
      </c>
      <c r="H205" s="39">
        <f t="shared" si="11"/>
        <v>99.20000158720002</v>
      </c>
    </row>
    <row r="206" spans="1:8" ht="27" customHeight="1" x14ac:dyDescent="0.3">
      <c r="A206" s="42" t="s">
        <v>335</v>
      </c>
      <c r="B206" s="43" t="s">
        <v>289</v>
      </c>
      <c r="C206" s="44" t="s">
        <v>339</v>
      </c>
      <c r="D206" s="45">
        <v>8000000</v>
      </c>
      <c r="E206" s="22">
        <f t="shared" si="9"/>
        <v>8000</v>
      </c>
      <c r="F206" s="45">
        <v>8000000</v>
      </c>
      <c r="G206" s="23">
        <f t="shared" si="10"/>
        <v>8000</v>
      </c>
      <c r="H206" s="39">
        <f t="shared" si="11"/>
        <v>100</v>
      </c>
    </row>
    <row r="207" spans="1:8" ht="28.8" customHeight="1" x14ac:dyDescent="0.3">
      <c r="A207" s="42" t="s">
        <v>335</v>
      </c>
      <c r="B207" s="43" t="s">
        <v>289</v>
      </c>
      <c r="C207" s="44" t="s">
        <v>340</v>
      </c>
      <c r="D207" s="45">
        <v>64516.13</v>
      </c>
      <c r="E207" s="22">
        <f t="shared" si="9"/>
        <v>64.516130000000004</v>
      </c>
      <c r="F207" s="45">
        <v>64516.13</v>
      </c>
      <c r="G207" s="23">
        <f t="shared" si="10"/>
        <v>64.516130000000004</v>
      </c>
      <c r="H207" s="39">
        <f t="shared" si="11"/>
        <v>100</v>
      </c>
    </row>
    <row r="208" spans="1:8" ht="19.2" customHeight="1" x14ac:dyDescent="0.3">
      <c r="A208" s="42" t="s">
        <v>305</v>
      </c>
      <c r="B208" s="43" t="s">
        <v>289</v>
      </c>
      <c r="C208" s="44" t="s">
        <v>341</v>
      </c>
      <c r="D208" s="45">
        <v>50000</v>
      </c>
      <c r="E208" s="22">
        <f t="shared" si="9"/>
        <v>50</v>
      </c>
      <c r="F208" s="45">
        <v>50000</v>
      </c>
      <c r="G208" s="23">
        <f t="shared" si="10"/>
        <v>50</v>
      </c>
      <c r="H208" s="39">
        <f t="shared" si="11"/>
        <v>100</v>
      </c>
    </row>
    <row r="209" spans="1:8" ht="19.8" customHeight="1" x14ac:dyDescent="0.3">
      <c r="A209" s="42" t="s">
        <v>305</v>
      </c>
      <c r="B209" s="43" t="s">
        <v>289</v>
      </c>
      <c r="C209" s="44" t="s">
        <v>342</v>
      </c>
      <c r="D209" s="45">
        <v>10000</v>
      </c>
      <c r="E209" s="22">
        <f t="shared" si="9"/>
        <v>10</v>
      </c>
      <c r="F209" s="45">
        <v>10000</v>
      </c>
      <c r="G209" s="23">
        <f t="shared" si="10"/>
        <v>10</v>
      </c>
      <c r="H209" s="39">
        <f t="shared" si="11"/>
        <v>100</v>
      </c>
    </row>
    <row r="210" spans="1:8" ht="20.399999999999999" customHeight="1" x14ac:dyDescent="0.3">
      <c r="A210" s="42" t="s">
        <v>305</v>
      </c>
      <c r="B210" s="43" t="s">
        <v>289</v>
      </c>
      <c r="C210" s="44" t="s">
        <v>343</v>
      </c>
      <c r="D210" s="45">
        <v>470000</v>
      </c>
      <c r="E210" s="22">
        <f t="shared" si="9"/>
        <v>470</v>
      </c>
      <c r="F210" s="45">
        <v>470000</v>
      </c>
      <c r="G210" s="23">
        <f t="shared" si="10"/>
        <v>470</v>
      </c>
      <c r="H210" s="39">
        <f t="shared" si="11"/>
        <v>100</v>
      </c>
    </row>
    <row r="211" spans="1:8" ht="19.8" customHeight="1" x14ac:dyDescent="0.3">
      <c r="A211" s="42" t="s">
        <v>344</v>
      </c>
      <c r="B211" s="43" t="s">
        <v>289</v>
      </c>
      <c r="C211" s="44" t="s">
        <v>345</v>
      </c>
      <c r="D211" s="45">
        <v>55000</v>
      </c>
      <c r="E211" s="22">
        <f t="shared" si="9"/>
        <v>55</v>
      </c>
      <c r="F211" s="45">
        <v>55000</v>
      </c>
      <c r="G211" s="23">
        <f t="shared" si="10"/>
        <v>55</v>
      </c>
      <c r="H211" s="39">
        <f t="shared" si="11"/>
        <v>100</v>
      </c>
    </row>
    <row r="212" spans="1:8" ht="19.2" customHeight="1" x14ac:dyDescent="0.3">
      <c r="A212" s="42" t="s">
        <v>305</v>
      </c>
      <c r="B212" s="43" t="s">
        <v>289</v>
      </c>
      <c r="C212" s="44" t="s">
        <v>346</v>
      </c>
      <c r="D212" s="45">
        <v>5000</v>
      </c>
      <c r="E212" s="22">
        <f t="shared" si="9"/>
        <v>5</v>
      </c>
      <c r="F212" s="45">
        <v>5000</v>
      </c>
      <c r="G212" s="23">
        <f t="shared" si="10"/>
        <v>5</v>
      </c>
      <c r="H212" s="39">
        <f t="shared" si="11"/>
        <v>100</v>
      </c>
    </row>
    <row r="213" spans="1:8" ht="19.8" customHeight="1" x14ac:dyDescent="0.3">
      <c r="A213" s="42" t="s">
        <v>305</v>
      </c>
      <c r="B213" s="43" t="s">
        <v>289</v>
      </c>
      <c r="C213" s="44" t="s">
        <v>347</v>
      </c>
      <c r="D213" s="45">
        <v>10000</v>
      </c>
      <c r="E213" s="22">
        <f t="shared" si="9"/>
        <v>10</v>
      </c>
      <c r="F213" s="45">
        <v>10000</v>
      </c>
      <c r="G213" s="23">
        <f t="shared" si="10"/>
        <v>10</v>
      </c>
      <c r="H213" s="39">
        <f t="shared" si="11"/>
        <v>100</v>
      </c>
    </row>
    <row r="214" spans="1:8" ht="20.399999999999999" customHeight="1" x14ac:dyDescent="0.3">
      <c r="A214" s="42" t="s">
        <v>305</v>
      </c>
      <c r="B214" s="43" t="s">
        <v>289</v>
      </c>
      <c r="C214" s="44" t="s">
        <v>348</v>
      </c>
      <c r="D214" s="45">
        <v>169532</v>
      </c>
      <c r="E214" s="22">
        <f t="shared" si="9"/>
        <v>169.53200000000001</v>
      </c>
      <c r="F214" s="45">
        <v>169532</v>
      </c>
      <c r="G214" s="23">
        <f t="shared" si="10"/>
        <v>169.53200000000001</v>
      </c>
      <c r="H214" s="39">
        <f t="shared" si="11"/>
        <v>100</v>
      </c>
    </row>
    <row r="215" spans="1:8" ht="20.399999999999999" customHeight="1" x14ac:dyDescent="0.3">
      <c r="A215" s="42" t="s">
        <v>305</v>
      </c>
      <c r="B215" s="43" t="s">
        <v>289</v>
      </c>
      <c r="C215" s="44" t="s">
        <v>349</v>
      </c>
      <c r="D215" s="45">
        <v>1362559.21</v>
      </c>
      <c r="E215" s="22">
        <f t="shared" si="9"/>
        <v>1362.5592099999999</v>
      </c>
      <c r="F215" s="45">
        <v>1167606.74</v>
      </c>
      <c r="G215" s="23">
        <f t="shared" si="10"/>
        <v>1167.6067399999999</v>
      </c>
      <c r="H215" s="39">
        <f t="shared" si="11"/>
        <v>85.692183607932904</v>
      </c>
    </row>
    <row r="216" spans="1:8" ht="20.399999999999999" customHeight="1" x14ac:dyDescent="0.3">
      <c r="A216" s="42" t="s">
        <v>309</v>
      </c>
      <c r="B216" s="43" t="s">
        <v>289</v>
      </c>
      <c r="C216" s="44" t="s">
        <v>350</v>
      </c>
      <c r="D216" s="45">
        <v>2850</v>
      </c>
      <c r="E216" s="22">
        <f t="shared" si="9"/>
        <v>2.85</v>
      </c>
      <c r="F216" s="45">
        <v>2850</v>
      </c>
      <c r="G216" s="23">
        <f t="shared" si="10"/>
        <v>2.85</v>
      </c>
      <c r="H216" s="39">
        <f t="shared" si="11"/>
        <v>100</v>
      </c>
    </row>
    <row r="217" spans="1:8" ht="19.2" customHeight="1" x14ac:dyDescent="0.3">
      <c r="A217" s="42" t="s">
        <v>305</v>
      </c>
      <c r="B217" s="43" t="s">
        <v>289</v>
      </c>
      <c r="C217" s="44" t="s">
        <v>351</v>
      </c>
      <c r="D217" s="45">
        <v>389651</v>
      </c>
      <c r="E217" s="22">
        <f t="shared" si="9"/>
        <v>389.65100000000001</v>
      </c>
      <c r="F217" s="45">
        <v>216700</v>
      </c>
      <c r="G217" s="23">
        <f t="shared" si="10"/>
        <v>216.7</v>
      </c>
      <c r="H217" s="39">
        <f t="shared" si="11"/>
        <v>55.613869847632877</v>
      </c>
    </row>
    <row r="218" spans="1:8" ht="20.399999999999999" customHeight="1" x14ac:dyDescent="0.3">
      <c r="A218" s="42" t="s">
        <v>305</v>
      </c>
      <c r="B218" s="43" t="s">
        <v>289</v>
      </c>
      <c r="C218" s="44" t="s">
        <v>352</v>
      </c>
      <c r="D218" s="45">
        <v>514547.92</v>
      </c>
      <c r="E218" s="22">
        <f t="shared" si="9"/>
        <v>514.54791999999998</v>
      </c>
      <c r="F218" s="45">
        <v>514547.92</v>
      </c>
      <c r="G218" s="23">
        <f t="shared" si="10"/>
        <v>514.54791999999998</v>
      </c>
      <c r="H218" s="39">
        <f t="shared" si="11"/>
        <v>100</v>
      </c>
    </row>
    <row r="219" spans="1:8" ht="30.6" customHeight="1" x14ac:dyDescent="0.3">
      <c r="A219" s="42" t="s">
        <v>353</v>
      </c>
      <c r="B219" s="43" t="s">
        <v>289</v>
      </c>
      <c r="C219" s="44" t="s">
        <v>354</v>
      </c>
      <c r="D219" s="45">
        <v>65800</v>
      </c>
      <c r="E219" s="22">
        <f t="shared" si="9"/>
        <v>65.8</v>
      </c>
      <c r="F219" s="45">
        <v>65800</v>
      </c>
      <c r="G219" s="23">
        <f t="shared" si="10"/>
        <v>65.8</v>
      </c>
      <c r="H219" s="39">
        <f t="shared" si="11"/>
        <v>100</v>
      </c>
    </row>
    <row r="220" spans="1:8" ht="19.2" customHeight="1" x14ac:dyDescent="0.3">
      <c r="A220" s="42" t="s">
        <v>265</v>
      </c>
      <c r="B220" s="43" t="s">
        <v>289</v>
      </c>
      <c r="C220" s="44" t="s">
        <v>355</v>
      </c>
      <c r="D220" s="45">
        <v>459242.3</v>
      </c>
      <c r="E220" s="22">
        <f t="shared" si="9"/>
        <v>459.2423</v>
      </c>
      <c r="F220" s="45">
        <v>459242.3</v>
      </c>
      <c r="G220" s="23">
        <f t="shared" si="10"/>
        <v>459.2423</v>
      </c>
      <c r="H220" s="39">
        <f t="shared" si="11"/>
        <v>100</v>
      </c>
    </row>
    <row r="221" spans="1:8" ht="19.2" customHeight="1" x14ac:dyDescent="0.3">
      <c r="A221" s="42" t="s">
        <v>288</v>
      </c>
      <c r="B221" s="43" t="s">
        <v>289</v>
      </c>
      <c r="C221" s="44" t="s">
        <v>356</v>
      </c>
      <c r="D221" s="45">
        <v>144000</v>
      </c>
      <c r="E221" s="22">
        <f t="shared" si="9"/>
        <v>144</v>
      </c>
      <c r="F221" s="45">
        <v>144000</v>
      </c>
      <c r="G221" s="23">
        <f t="shared" si="10"/>
        <v>144</v>
      </c>
      <c r="H221" s="39">
        <f t="shared" si="11"/>
        <v>100</v>
      </c>
    </row>
    <row r="222" spans="1:8" ht="40.200000000000003" x14ac:dyDescent="0.3">
      <c r="A222" s="42" t="s">
        <v>291</v>
      </c>
      <c r="B222" s="43" t="s">
        <v>289</v>
      </c>
      <c r="C222" s="44" t="s">
        <v>357</v>
      </c>
      <c r="D222" s="45">
        <v>43488</v>
      </c>
      <c r="E222" s="22">
        <f t="shared" si="9"/>
        <v>43.488</v>
      </c>
      <c r="F222" s="45">
        <v>43488</v>
      </c>
      <c r="G222" s="23">
        <f t="shared" si="10"/>
        <v>43.488</v>
      </c>
      <c r="H222" s="39">
        <f t="shared" si="11"/>
        <v>100</v>
      </c>
    </row>
    <row r="223" spans="1:8" ht="19.8" customHeight="1" x14ac:dyDescent="0.3">
      <c r="A223" s="42" t="s">
        <v>288</v>
      </c>
      <c r="B223" s="43" t="s">
        <v>289</v>
      </c>
      <c r="C223" s="44" t="s">
        <v>358</v>
      </c>
      <c r="D223" s="45">
        <v>2253458.4300000002</v>
      </c>
      <c r="E223" s="22">
        <f t="shared" si="9"/>
        <v>2253.4584300000001</v>
      </c>
      <c r="F223" s="45">
        <v>2253458.4300000002</v>
      </c>
      <c r="G223" s="23">
        <f t="shared" si="10"/>
        <v>2253.4584300000001</v>
      </c>
      <c r="H223" s="39">
        <f t="shared" si="11"/>
        <v>100</v>
      </c>
    </row>
    <row r="224" spans="1:8" ht="31.2" customHeight="1" x14ac:dyDescent="0.3">
      <c r="A224" s="42" t="s">
        <v>302</v>
      </c>
      <c r="B224" s="43" t="s">
        <v>289</v>
      </c>
      <c r="C224" s="44" t="s">
        <v>359</v>
      </c>
      <c r="D224" s="45">
        <v>6650</v>
      </c>
      <c r="E224" s="22">
        <f t="shared" si="9"/>
        <v>6.65</v>
      </c>
      <c r="F224" s="45">
        <v>6650</v>
      </c>
      <c r="G224" s="23">
        <f t="shared" si="10"/>
        <v>6.65</v>
      </c>
      <c r="H224" s="39">
        <f t="shared" si="11"/>
        <v>100</v>
      </c>
    </row>
    <row r="225" spans="1:8" ht="40.200000000000003" x14ac:dyDescent="0.3">
      <c r="A225" s="42" t="s">
        <v>291</v>
      </c>
      <c r="B225" s="43" t="s">
        <v>289</v>
      </c>
      <c r="C225" s="44" t="s">
        <v>360</v>
      </c>
      <c r="D225" s="45">
        <v>712404.6</v>
      </c>
      <c r="E225" s="22">
        <f t="shared" si="9"/>
        <v>712.40459999999996</v>
      </c>
      <c r="F225" s="45">
        <v>712404.6</v>
      </c>
      <c r="G225" s="23">
        <f t="shared" si="10"/>
        <v>712.40459999999996</v>
      </c>
      <c r="H225" s="39">
        <f t="shared" si="11"/>
        <v>100</v>
      </c>
    </row>
    <row r="226" spans="1:8" ht="17.399999999999999" customHeight="1" x14ac:dyDescent="0.3">
      <c r="A226" s="42" t="s">
        <v>305</v>
      </c>
      <c r="B226" s="43" t="s">
        <v>289</v>
      </c>
      <c r="C226" s="44" t="s">
        <v>361</v>
      </c>
      <c r="D226" s="45">
        <v>419046.97</v>
      </c>
      <c r="E226" s="22">
        <f t="shared" si="9"/>
        <v>419.04696999999999</v>
      </c>
      <c r="F226" s="45">
        <v>419046.97</v>
      </c>
      <c r="G226" s="23">
        <f t="shared" si="10"/>
        <v>419.04696999999999</v>
      </c>
      <c r="H226" s="39">
        <f t="shared" si="11"/>
        <v>100</v>
      </c>
    </row>
    <row r="227" spans="1:8" ht="18.600000000000001" customHeight="1" x14ac:dyDescent="0.3">
      <c r="A227" s="42" t="s">
        <v>288</v>
      </c>
      <c r="B227" s="43" t="s">
        <v>289</v>
      </c>
      <c r="C227" s="44" t="s">
        <v>362</v>
      </c>
      <c r="D227" s="45">
        <v>345824.6</v>
      </c>
      <c r="E227" s="22">
        <f t="shared" si="9"/>
        <v>345.82459999999998</v>
      </c>
      <c r="F227" s="45">
        <v>345824.6</v>
      </c>
      <c r="G227" s="23">
        <f t="shared" si="10"/>
        <v>345.82459999999998</v>
      </c>
      <c r="H227" s="39">
        <f t="shared" si="11"/>
        <v>100</v>
      </c>
    </row>
    <row r="228" spans="1:8" ht="40.200000000000003" x14ac:dyDescent="0.3">
      <c r="A228" s="42" t="s">
        <v>291</v>
      </c>
      <c r="B228" s="43" t="s">
        <v>289</v>
      </c>
      <c r="C228" s="44" t="s">
        <v>363</v>
      </c>
      <c r="D228" s="45">
        <v>61337.4</v>
      </c>
      <c r="E228" s="22">
        <f t="shared" si="9"/>
        <v>61.337400000000002</v>
      </c>
      <c r="F228" s="45">
        <v>61337.4</v>
      </c>
      <c r="G228" s="23">
        <f t="shared" si="10"/>
        <v>61.337400000000002</v>
      </c>
      <c r="H228" s="39">
        <f t="shared" si="11"/>
        <v>100</v>
      </c>
    </row>
    <row r="229" spans="1:8" ht="17.399999999999999" customHeight="1" x14ac:dyDescent="0.3">
      <c r="A229" s="42" t="s">
        <v>364</v>
      </c>
      <c r="B229" s="43" t="s">
        <v>289</v>
      </c>
      <c r="C229" s="44" t="s">
        <v>365</v>
      </c>
      <c r="D229" s="45">
        <v>8628511.4000000004</v>
      </c>
      <c r="E229" s="22">
        <f t="shared" si="9"/>
        <v>8628.5114000000012</v>
      </c>
      <c r="F229" s="45">
        <v>8583056.2400000002</v>
      </c>
      <c r="G229" s="23">
        <f t="shared" si="10"/>
        <v>8583.0562399999999</v>
      </c>
      <c r="H229" s="39">
        <f t="shared" si="11"/>
        <v>99.47319812314322</v>
      </c>
    </row>
    <row r="230" spans="1:8" ht="28.8" customHeight="1" x14ac:dyDescent="0.3">
      <c r="A230" s="42" t="s">
        <v>366</v>
      </c>
      <c r="B230" s="43" t="s">
        <v>289</v>
      </c>
      <c r="C230" s="44" t="s">
        <v>367</v>
      </c>
      <c r="D230" s="45">
        <v>51600</v>
      </c>
      <c r="E230" s="22">
        <f t="shared" ref="E230:E293" si="12">D230/1000</f>
        <v>51.6</v>
      </c>
      <c r="F230" s="45">
        <v>49600</v>
      </c>
      <c r="G230" s="23">
        <f t="shared" ref="G230:G293" si="13">F230/1000</f>
        <v>49.6</v>
      </c>
      <c r="H230" s="39">
        <f t="shared" ref="H230:H293" si="14">G230/E230*100</f>
        <v>96.124031007751938</v>
      </c>
    </row>
    <row r="231" spans="1:8" ht="40.200000000000003" x14ac:dyDescent="0.3">
      <c r="A231" s="42" t="s">
        <v>368</v>
      </c>
      <c r="B231" s="43" t="s">
        <v>289</v>
      </c>
      <c r="C231" s="44" t="s">
        <v>369</v>
      </c>
      <c r="D231" s="45">
        <v>2586715.7999999998</v>
      </c>
      <c r="E231" s="22">
        <f t="shared" si="12"/>
        <v>2586.7157999999999</v>
      </c>
      <c r="F231" s="45">
        <v>2581674.83</v>
      </c>
      <c r="G231" s="23">
        <f t="shared" si="13"/>
        <v>2581.6748299999999</v>
      </c>
      <c r="H231" s="39">
        <f t="shared" si="14"/>
        <v>99.80512084087475</v>
      </c>
    </row>
    <row r="232" spans="1:8" ht="19.8" customHeight="1" x14ac:dyDescent="0.3">
      <c r="A232" s="42" t="s">
        <v>305</v>
      </c>
      <c r="B232" s="43" t="s">
        <v>289</v>
      </c>
      <c r="C232" s="44" t="s">
        <v>370</v>
      </c>
      <c r="D232" s="45">
        <v>8090581.7800000003</v>
      </c>
      <c r="E232" s="22">
        <f t="shared" si="12"/>
        <v>8090.5817800000004</v>
      </c>
      <c r="F232" s="45">
        <v>7613525.6500000004</v>
      </c>
      <c r="G232" s="23">
        <f t="shared" si="13"/>
        <v>7613.5256500000005</v>
      </c>
      <c r="H232" s="39">
        <f t="shared" si="14"/>
        <v>94.103562105023315</v>
      </c>
    </row>
    <row r="233" spans="1:8" ht="19.2" customHeight="1" x14ac:dyDescent="0.3">
      <c r="A233" s="42" t="s">
        <v>307</v>
      </c>
      <c r="B233" s="43" t="s">
        <v>289</v>
      </c>
      <c r="C233" s="44" t="s">
        <v>371</v>
      </c>
      <c r="D233" s="45">
        <v>524621</v>
      </c>
      <c r="E233" s="22">
        <f t="shared" si="12"/>
        <v>524.62099999999998</v>
      </c>
      <c r="F233" s="45">
        <v>524621</v>
      </c>
      <c r="G233" s="23">
        <f t="shared" si="13"/>
        <v>524.62099999999998</v>
      </c>
      <c r="H233" s="39">
        <f t="shared" si="14"/>
        <v>100</v>
      </c>
    </row>
    <row r="234" spans="1:8" ht="18.600000000000001" customHeight="1" x14ac:dyDescent="0.3">
      <c r="A234" s="42" t="s">
        <v>309</v>
      </c>
      <c r="B234" s="43" t="s">
        <v>289</v>
      </c>
      <c r="C234" s="44" t="s">
        <v>372</v>
      </c>
      <c r="D234" s="45">
        <v>6351</v>
      </c>
      <c r="E234" s="22">
        <f t="shared" si="12"/>
        <v>6.351</v>
      </c>
      <c r="F234" s="45">
        <v>6351</v>
      </c>
      <c r="G234" s="23">
        <f t="shared" si="13"/>
        <v>6.351</v>
      </c>
      <c r="H234" s="39">
        <f t="shared" si="14"/>
        <v>100</v>
      </c>
    </row>
    <row r="235" spans="1:8" ht="19.8" customHeight="1" x14ac:dyDescent="0.3">
      <c r="A235" s="42" t="s">
        <v>295</v>
      </c>
      <c r="B235" s="43" t="s">
        <v>289</v>
      </c>
      <c r="C235" s="44" t="s">
        <v>373</v>
      </c>
      <c r="D235" s="45">
        <v>105260.54</v>
      </c>
      <c r="E235" s="22">
        <f t="shared" si="12"/>
        <v>105.26053999999999</v>
      </c>
      <c r="F235" s="45">
        <v>105260.54</v>
      </c>
      <c r="G235" s="23">
        <f t="shared" si="13"/>
        <v>105.26053999999999</v>
      </c>
      <c r="H235" s="39">
        <f t="shared" si="14"/>
        <v>100</v>
      </c>
    </row>
    <row r="236" spans="1:8" ht="19.8" customHeight="1" x14ac:dyDescent="0.3">
      <c r="A236" s="42" t="s">
        <v>305</v>
      </c>
      <c r="B236" s="43" t="s">
        <v>289</v>
      </c>
      <c r="C236" s="44" t="s">
        <v>374</v>
      </c>
      <c r="D236" s="45">
        <v>189802.99</v>
      </c>
      <c r="E236" s="22">
        <f t="shared" si="12"/>
        <v>189.80298999999999</v>
      </c>
      <c r="F236" s="45">
        <v>189802.99</v>
      </c>
      <c r="G236" s="23">
        <f t="shared" si="13"/>
        <v>189.80298999999999</v>
      </c>
      <c r="H236" s="39">
        <f t="shared" si="14"/>
        <v>100</v>
      </c>
    </row>
    <row r="237" spans="1:8" ht="20.399999999999999" customHeight="1" x14ac:dyDescent="0.3">
      <c r="A237" s="42" t="s">
        <v>288</v>
      </c>
      <c r="B237" s="43" t="s">
        <v>289</v>
      </c>
      <c r="C237" s="44" t="s">
        <v>375</v>
      </c>
      <c r="D237" s="45">
        <v>534502.17000000004</v>
      </c>
      <c r="E237" s="22">
        <f t="shared" si="12"/>
        <v>534.50217000000009</v>
      </c>
      <c r="F237" s="45">
        <v>534502.17000000004</v>
      </c>
      <c r="G237" s="23">
        <f t="shared" si="13"/>
        <v>534.50217000000009</v>
      </c>
      <c r="H237" s="39">
        <f t="shared" si="14"/>
        <v>100</v>
      </c>
    </row>
    <row r="238" spans="1:8" ht="40.200000000000003" x14ac:dyDescent="0.3">
      <c r="A238" s="42" t="s">
        <v>291</v>
      </c>
      <c r="B238" s="43" t="s">
        <v>289</v>
      </c>
      <c r="C238" s="44" t="s">
        <v>376</v>
      </c>
      <c r="D238" s="45">
        <v>158987.79</v>
      </c>
      <c r="E238" s="22">
        <f t="shared" si="12"/>
        <v>158.98779000000002</v>
      </c>
      <c r="F238" s="45">
        <v>158987.79</v>
      </c>
      <c r="G238" s="23">
        <f t="shared" si="13"/>
        <v>158.98779000000002</v>
      </c>
      <c r="H238" s="39">
        <f t="shared" si="14"/>
        <v>100</v>
      </c>
    </row>
    <row r="239" spans="1:8" ht="18.600000000000001" customHeight="1" x14ac:dyDescent="0.3">
      <c r="A239" s="42" t="s">
        <v>305</v>
      </c>
      <c r="B239" s="43" t="s">
        <v>289</v>
      </c>
      <c r="C239" s="44" t="s">
        <v>377</v>
      </c>
      <c r="D239" s="45">
        <v>72464.039999999994</v>
      </c>
      <c r="E239" s="22">
        <f t="shared" si="12"/>
        <v>72.464039999999997</v>
      </c>
      <c r="F239" s="45">
        <v>72464.039999999994</v>
      </c>
      <c r="G239" s="23">
        <f t="shared" si="13"/>
        <v>72.464039999999997</v>
      </c>
      <c r="H239" s="39">
        <f t="shared" si="14"/>
        <v>100</v>
      </c>
    </row>
    <row r="240" spans="1:8" ht="18.600000000000001" customHeight="1" x14ac:dyDescent="0.3">
      <c r="A240" s="42" t="s">
        <v>288</v>
      </c>
      <c r="B240" s="43" t="s">
        <v>289</v>
      </c>
      <c r="C240" s="44" t="s">
        <v>378</v>
      </c>
      <c r="D240" s="45">
        <v>1777330.29</v>
      </c>
      <c r="E240" s="22">
        <f t="shared" si="12"/>
        <v>1777.3302900000001</v>
      </c>
      <c r="F240" s="45">
        <v>1777330.29</v>
      </c>
      <c r="G240" s="23">
        <f t="shared" si="13"/>
        <v>1777.3302900000001</v>
      </c>
      <c r="H240" s="39">
        <f t="shared" si="14"/>
        <v>100</v>
      </c>
    </row>
    <row r="241" spans="1:8" ht="40.200000000000003" x14ac:dyDescent="0.3">
      <c r="A241" s="42" t="s">
        <v>291</v>
      </c>
      <c r="B241" s="43" t="s">
        <v>289</v>
      </c>
      <c r="C241" s="44" t="s">
        <v>379</v>
      </c>
      <c r="D241" s="45">
        <v>533129.74</v>
      </c>
      <c r="E241" s="22">
        <f t="shared" si="12"/>
        <v>533.12973999999997</v>
      </c>
      <c r="F241" s="45">
        <v>533129.74</v>
      </c>
      <c r="G241" s="23">
        <f t="shared" si="13"/>
        <v>533.12973999999997</v>
      </c>
      <c r="H241" s="39">
        <f t="shared" si="14"/>
        <v>100</v>
      </c>
    </row>
    <row r="242" spans="1:8" ht="18.600000000000001" customHeight="1" x14ac:dyDescent="0.3">
      <c r="A242" s="42" t="s">
        <v>305</v>
      </c>
      <c r="B242" s="43" t="s">
        <v>289</v>
      </c>
      <c r="C242" s="44" t="s">
        <v>380</v>
      </c>
      <c r="D242" s="45">
        <v>418517.97</v>
      </c>
      <c r="E242" s="22">
        <f t="shared" si="12"/>
        <v>418.51796999999999</v>
      </c>
      <c r="F242" s="45">
        <v>418517.97</v>
      </c>
      <c r="G242" s="23">
        <f t="shared" si="13"/>
        <v>418.51796999999999</v>
      </c>
      <c r="H242" s="39">
        <f t="shared" si="14"/>
        <v>100</v>
      </c>
    </row>
    <row r="243" spans="1:8" ht="19.2" customHeight="1" x14ac:dyDescent="0.3">
      <c r="A243" s="42" t="s">
        <v>288</v>
      </c>
      <c r="B243" s="43" t="s">
        <v>289</v>
      </c>
      <c r="C243" s="44" t="s">
        <v>381</v>
      </c>
      <c r="D243" s="45">
        <v>81818.25</v>
      </c>
      <c r="E243" s="22">
        <f t="shared" si="12"/>
        <v>81.818250000000006</v>
      </c>
      <c r="F243" s="45">
        <v>81818.25</v>
      </c>
      <c r="G243" s="23">
        <f t="shared" si="13"/>
        <v>81.818250000000006</v>
      </c>
      <c r="H243" s="39">
        <f t="shared" si="14"/>
        <v>100</v>
      </c>
    </row>
    <row r="244" spans="1:8" ht="40.200000000000003" x14ac:dyDescent="0.3">
      <c r="A244" s="42" t="s">
        <v>291</v>
      </c>
      <c r="B244" s="43" t="s">
        <v>289</v>
      </c>
      <c r="C244" s="44" t="s">
        <v>382</v>
      </c>
      <c r="D244" s="45">
        <v>24709.11</v>
      </c>
      <c r="E244" s="22">
        <f t="shared" si="12"/>
        <v>24.709109999999999</v>
      </c>
      <c r="F244" s="45">
        <v>24709.11</v>
      </c>
      <c r="G244" s="23">
        <f t="shared" si="13"/>
        <v>24.709109999999999</v>
      </c>
      <c r="H244" s="39">
        <f t="shared" si="14"/>
        <v>100</v>
      </c>
    </row>
    <row r="245" spans="1:8" ht="18.600000000000001" customHeight="1" x14ac:dyDescent="0.3">
      <c r="A245" s="42" t="s">
        <v>305</v>
      </c>
      <c r="B245" s="43" t="s">
        <v>289</v>
      </c>
      <c r="C245" s="44" t="s">
        <v>383</v>
      </c>
      <c r="D245" s="45">
        <v>854956.5</v>
      </c>
      <c r="E245" s="22">
        <f t="shared" si="12"/>
        <v>854.95650000000001</v>
      </c>
      <c r="F245" s="45">
        <v>65156.35</v>
      </c>
      <c r="G245" s="23">
        <f t="shared" si="13"/>
        <v>65.156350000000003</v>
      </c>
      <c r="H245" s="39">
        <f t="shared" si="14"/>
        <v>7.621013466767022</v>
      </c>
    </row>
    <row r="246" spans="1:8" ht="53.4" x14ac:dyDescent="0.3">
      <c r="A246" s="42" t="s">
        <v>299</v>
      </c>
      <c r="B246" s="43" t="s">
        <v>289</v>
      </c>
      <c r="C246" s="44" t="s">
        <v>384</v>
      </c>
      <c r="D246" s="45">
        <v>46068</v>
      </c>
      <c r="E246" s="22">
        <f t="shared" si="12"/>
        <v>46.067999999999998</v>
      </c>
      <c r="F246" s="45">
        <v>46068</v>
      </c>
      <c r="G246" s="23">
        <f t="shared" si="13"/>
        <v>46.067999999999998</v>
      </c>
      <c r="H246" s="39">
        <f t="shared" si="14"/>
        <v>100</v>
      </c>
    </row>
    <row r="247" spans="1:8" ht="18" customHeight="1" x14ac:dyDescent="0.3">
      <c r="A247" s="42" t="s">
        <v>305</v>
      </c>
      <c r="B247" s="43" t="s">
        <v>289</v>
      </c>
      <c r="C247" s="44" t="s">
        <v>385</v>
      </c>
      <c r="D247" s="45">
        <v>1065724.56</v>
      </c>
      <c r="E247" s="22">
        <f t="shared" si="12"/>
        <v>1065.7245600000001</v>
      </c>
      <c r="F247" s="45">
        <v>1065724.56</v>
      </c>
      <c r="G247" s="23">
        <f t="shared" si="13"/>
        <v>1065.7245600000001</v>
      </c>
      <c r="H247" s="39">
        <f t="shared" si="14"/>
        <v>100</v>
      </c>
    </row>
    <row r="248" spans="1:8" ht="53.4" x14ac:dyDescent="0.3">
      <c r="A248" s="42" t="s">
        <v>299</v>
      </c>
      <c r="B248" s="43" t="s">
        <v>289</v>
      </c>
      <c r="C248" s="44" t="s">
        <v>386</v>
      </c>
      <c r="D248" s="45">
        <v>2712196</v>
      </c>
      <c r="E248" s="22">
        <f t="shared" si="12"/>
        <v>2712.1959999999999</v>
      </c>
      <c r="F248" s="45">
        <v>2712196</v>
      </c>
      <c r="G248" s="23">
        <f t="shared" si="13"/>
        <v>2712.1959999999999</v>
      </c>
      <c r="H248" s="39">
        <f t="shared" si="14"/>
        <v>100</v>
      </c>
    </row>
    <row r="249" spans="1:8" ht="18" customHeight="1" x14ac:dyDescent="0.3">
      <c r="A249" s="42" t="s">
        <v>305</v>
      </c>
      <c r="B249" s="43" t="s">
        <v>289</v>
      </c>
      <c r="C249" s="44" t="s">
        <v>387</v>
      </c>
      <c r="D249" s="45">
        <v>1213124</v>
      </c>
      <c r="E249" s="22">
        <f t="shared" si="12"/>
        <v>1213.124</v>
      </c>
      <c r="F249" s="45">
        <v>1213124</v>
      </c>
      <c r="G249" s="23">
        <f t="shared" si="13"/>
        <v>1213.124</v>
      </c>
      <c r="H249" s="39">
        <f t="shared" si="14"/>
        <v>100</v>
      </c>
    </row>
    <row r="250" spans="1:8" ht="18.600000000000001" customHeight="1" x14ac:dyDescent="0.3">
      <c r="A250" s="42" t="s">
        <v>305</v>
      </c>
      <c r="B250" s="43" t="s">
        <v>289</v>
      </c>
      <c r="C250" s="44" t="s">
        <v>388</v>
      </c>
      <c r="D250" s="45">
        <v>476945</v>
      </c>
      <c r="E250" s="22">
        <f t="shared" si="12"/>
        <v>476.94499999999999</v>
      </c>
      <c r="F250" s="45" t="s">
        <v>21</v>
      </c>
      <c r="G250" s="45" t="s">
        <v>21</v>
      </c>
      <c r="H250" s="45" t="s">
        <v>21</v>
      </c>
    </row>
    <row r="251" spans="1:8" ht="53.4" x14ac:dyDescent="0.3">
      <c r="A251" s="42" t="s">
        <v>389</v>
      </c>
      <c r="B251" s="43" t="s">
        <v>289</v>
      </c>
      <c r="C251" s="44" t="s">
        <v>390</v>
      </c>
      <c r="D251" s="45">
        <v>52795.040000000001</v>
      </c>
      <c r="E251" s="22">
        <f t="shared" si="12"/>
        <v>52.79504</v>
      </c>
      <c r="F251" s="45">
        <v>52795.040000000001</v>
      </c>
      <c r="G251" s="23">
        <f t="shared" si="13"/>
        <v>52.79504</v>
      </c>
      <c r="H251" s="39">
        <f t="shared" si="14"/>
        <v>100</v>
      </c>
    </row>
    <row r="252" spans="1:8" ht="18" customHeight="1" x14ac:dyDescent="0.3">
      <c r="A252" s="42" t="s">
        <v>305</v>
      </c>
      <c r="B252" s="43" t="s">
        <v>289</v>
      </c>
      <c r="C252" s="44" t="s">
        <v>391</v>
      </c>
      <c r="D252" s="45">
        <v>5757000</v>
      </c>
      <c r="E252" s="22">
        <f t="shared" si="12"/>
        <v>5757</v>
      </c>
      <c r="F252" s="45">
        <v>5757000</v>
      </c>
      <c r="G252" s="23">
        <f t="shared" si="13"/>
        <v>5757</v>
      </c>
      <c r="H252" s="39">
        <f t="shared" si="14"/>
        <v>100</v>
      </c>
    </row>
    <row r="253" spans="1:8" ht="53.4" x14ac:dyDescent="0.3">
      <c r="A253" s="42" t="s">
        <v>389</v>
      </c>
      <c r="B253" s="43" t="s">
        <v>289</v>
      </c>
      <c r="C253" s="44" t="s">
        <v>392</v>
      </c>
      <c r="D253" s="45">
        <v>3200000</v>
      </c>
      <c r="E253" s="22">
        <f t="shared" si="12"/>
        <v>3200</v>
      </c>
      <c r="F253" s="45">
        <v>3200000</v>
      </c>
      <c r="G253" s="23">
        <f t="shared" si="13"/>
        <v>3200</v>
      </c>
      <c r="H253" s="39">
        <f t="shared" si="14"/>
        <v>100</v>
      </c>
    </row>
    <row r="254" spans="1:8" ht="17.399999999999999" customHeight="1" x14ac:dyDescent="0.3">
      <c r="A254" s="42" t="s">
        <v>288</v>
      </c>
      <c r="B254" s="43" t="s">
        <v>289</v>
      </c>
      <c r="C254" s="44" t="s">
        <v>393</v>
      </c>
      <c r="D254" s="45">
        <v>2475.42</v>
      </c>
      <c r="E254" s="22">
        <f t="shared" si="12"/>
        <v>2.4754200000000002</v>
      </c>
      <c r="F254" s="45">
        <v>2475.42</v>
      </c>
      <c r="G254" s="23">
        <f t="shared" si="13"/>
        <v>2.4754200000000002</v>
      </c>
      <c r="H254" s="39">
        <f t="shared" si="14"/>
        <v>100</v>
      </c>
    </row>
    <row r="255" spans="1:8" ht="40.200000000000003" x14ac:dyDescent="0.3">
      <c r="A255" s="42" t="s">
        <v>291</v>
      </c>
      <c r="B255" s="43" t="s">
        <v>289</v>
      </c>
      <c r="C255" s="44" t="s">
        <v>394</v>
      </c>
      <c r="D255" s="45">
        <v>747.58</v>
      </c>
      <c r="E255" s="22">
        <f t="shared" si="12"/>
        <v>0.74758000000000002</v>
      </c>
      <c r="F255" s="45">
        <v>747.58</v>
      </c>
      <c r="G255" s="23">
        <f t="shared" si="13"/>
        <v>0.74758000000000002</v>
      </c>
      <c r="H255" s="39">
        <f t="shared" si="14"/>
        <v>100</v>
      </c>
    </row>
    <row r="256" spans="1:8" ht="18.600000000000001" customHeight="1" x14ac:dyDescent="0.3">
      <c r="A256" s="42" t="s">
        <v>305</v>
      </c>
      <c r="B256" s="43" t="s">
        <v>289</v>
      </c>
      <c r="C256" s="44" t="s">
        <v>395</v>
      </c>
      <c r="D256" s="45">
        <v>16843283.84</v>
      </c>
      <c r="E256" s="22">
        <f t="shared" si="12"/>
        <v>16843.28384</v>
      </c>
      <c r="F256" s="45">
        <v>16843283.84</v>
      </c>
      <c r="G256" s="23">
        <f t="shared" si="13"/>
        <v>16843.28384</v>
      </c>
      <c r="H256" s="39">
        <f t="shared" si="14"/>
        <v>100</v>
      </c>
    </row>
    <row r="257" spans="1:8" ht="18.600000000000001" customHeight="1" x14ac:dyDescent="0.3">
      <c r="A257" s="42" t="s">
        <v>305</v>
      </c>
      <c r="B257" s="43" t="s">
        <v>289</v>
      </c>
      <c r="C257" s="44" t="s">
        <v>396</v>
      </c>
      <c r="D257" s="45">
        <v>4537189.9400000004</v>
      </c>
      <c r="E257" s="22">
        <f t="shared" si="12"/>
        <v>4537.1899400000002</v>
      </c>
      <c r="F257" s="45">
        <v>4537189.9400000004</v>
      </c>
      <c r="G257" s="23">
        <f t="shared" si="13"/>
        <v>4537.1899400000002</v>
      </c>
      <c r="H257" s="39">
        <f t="shared" si="14"/>
        <v>100</v>
      </c>
    </row>
    <row r="258" spans="1:8" ht="21" customHeight="1" x14ac:dyDescent="0.3">
      <c r="A258" s="42" t="s">
        <v>305</v>
      </c>
      <c r="B258" s="43" t="s">
        <v>289</v>
      </c>
      <c r="C258" s="44" t="s">
        <v>397</v>
      </c>
      <c r="D258" s="45">
        <v>9000000</v>
      </c>
      <c r="E258" s="22">
        <f t="shared" si="12"/>
        <v>9000</v>
      </c>
      <c r="F258" s="45">
        <v>9000000</v>
      </c>
      <c r="G258" s="23">
        <f t="shared" si="13"/>
        <v>9000</v>
      </c>
      <c r="H258" s="39">
        <f t="shared" si="14"/>
        <v>100</v>
      </c>
    </row>
    <row r="259" spans="1:8" ht="19.2" customHeight="1" x14ac:dyDescent="0.3">
      <c r="A259" s="42" t="s">
        <v>305</v>
      </c>
      <c r="B259" s="43" t="s">
        <v>289</v>
      </c>
      <c r="C259" s="44" t="s">
        <v>398</v>
      </c>
      <c r="D259" s="45">
        <v>278350.52</v>
      </c>
      <c r="E259" s="22">
        <f t="shared" si="12"/>
        <v>278.35052000000002</v>
      </c>
      <c r="F259" s="45">
        <v>278350.52</v>
      </c>
      <c r="G259" s="23">
        <f t="shared" si="13"/>
        <v>278.35052000000002</v>
      </c>
      <c r="H259" s="39">
        <f t="shared" si="14"/>
        <v>100</v>
      </c>
    </row>
    <row r="260" spans="1:8" ht="19.2" customHeight="1" x14ac:dyDescent="0.3">
      <c r="A260" s="42" t="s">
        <v>305</v>
      </c>
      <c r="B260" s="43" t="s">
        <v>289</v>
      </c>
      <c r="C260" s="44" t="s">
        <v>399</v>
      </c>
      <c r="D260" s="45">
        <v>1500000</v>
      </c>
      <c r="E260" s="22">
        <f t="shared" si="12"/>
        <v>1500</v>
      </c>
      <c r="F260" s="45">
        <v>1500000</v>
      </c>
      <c r="G260" s="23">
        <f t="shared" si="13"/>
        <v>1500</v>
      </c>
      <c r="H260" s="39">
        <f t="shared" si="14"/>
        <v>100</v>
      </c>
    </row>
    <row r="261" spans="1:8" ht="20.399999999999999" customHeight="1" x14ac:dyDescent="0.3">
      <c r="A261" s="42" t="s">
        <v>305</v>
      </c>
      <c r="B261" s="43" t="s">
        <v>289</v>
      </c>
      <c r="C261" s="44" t="s">
        <v>400</v>
      </c>
      <c r="D261" s="45">
        <v>1400000</v>
      </c>
      <c r="E261" s="22">
        <f t="shared" si="12"/>
        <v>1400</v>
      </c>
      <c r="F261" s="45">
        <v>1400000</v>
      </c>
      <c r="G261" s="23">
        <f t="shared" si="13"/>
        <v>1400</v>
      </c>
      <c r="H261" s="39">
        <f t="shared" si="14"/>
        <v>100</v>
      </c>
    </row>
    <row r="262" spans="1:8" ht="19.2" customHeight="1" x14ac:dyDescent="0.3">
      <c r="A262" s="42" t="s">
        <v>305</v>
      </c>
      <c r="B262" s="43" t="s">
        <v>289</v>
      </c>
      <c r="C262" s="44" t="s">
        <v>401</v>
      </c>
      <c r="D262" s="45">
        <v>20000</v>
      </c>
      <c r="E262" s="22">
        <f t="shared" si="12"/>
        <v>20</v>
      </c>
      <c r="F262" s="45">
        <v>20000</v>
      </c>
      <c r="G262" s="23">
        <f t="shared" si="13"/>
        <v>20</v>
      </c>
      <c r="H262" s="39">
        <f t="shared" si="14"/>
        <v>100</v>
      </c>
    </row>
    <row r="263" spans="1:8" ht="20.399999999999999" customHeight="1" x14ac:dyDescent="0.3">
      <c r="A263" s="42" t="s">
        <v>402</v>
      </c>
      <c r="B263" s="43" t="s">
        <v>289</v>
      </c>
      <c r="C263" s="44" t="s">
        <v>403</v>
      </c>
      <c r="D263" s="45">
        <v>100000</v>
      </c>
      <c r="E263" s="22">
        <f t="shared" si="12"/>
        <v>100</v>
      </c>
      <c r="F263" s="45">
        <v>100000</v>
      </c>
      <c r="G263" s="23">
        <f t="shared" si="13"/>
        <v>100</v>
      </c>
      <c r="H263" s="39">
        <f t="shared" si="14"/>
        <v>100</v>
      </c>
    </row>
    <row r="264" spans="1:8" ht="18.600000000000001" customHeight="1" x14ac:dyDescent="0.3">
      <c r="A264" s="42" t="s">
        <v>305</v>
      </c>
      <c r="B264" s="43" t="s">
        <v>289</v>
      </c>
      <c r="C264" s="44" t="s">
        <v>404</v>
      </c>
      <c r="D264" s="45">
        <v>1149927.6000000001</v>
      </c>
      <c r="E264" s="22">
        <f t="shared" si="12"/>
        <v>1149.9276</v>
      </c>
      <c r="F264" s="45">
        <v>1149927.6000000001</v>
      </c>
      <c r="G264" s="23">
        <f t="shared" si="13"/>
        <v>1149.9276</v>
      </c>
      <c r="H264" s="39">
        <f t="shared" si="14"/>
        <v>100</v>
      </c>
    </row>
    <row r="265" spans="1:8" ht="19.8" customHeight="1" x14ac:dyDescent="0.3">
      <c r="A265" s="42" t="s">
        <v>305</v>
      </c>
      <c r="B265" s="43" t="s">
        <v>289</v>
      </c>
      <c r="C265" s="44" t="s">
        <v>405</v>
      </c>
      <c r="D265" s="45">
        <v>74000</v>
      </c>
      <c r="E265" s="22">
        <f t="shared" si="12"/>
        <v>74</v>
      </c>
      <c r="F265" s="45">
        <v>74000</v>
      </c>
      <c r="G265" s="23">
        <f t="shared" si="13"/>
        <v>74</v>
      </c>
      <c r="H265" s="39">
        <f t="shared" si="14"/>
        <v>100</v>
      </c>
    </row>
    <row r="266" spans="1:8" ht="18" customHeight="1" x14ac:dyDescent="0.3">
      <c r="A266" s="42" t="s">
        <v>305</v>
      </c>
      <c r="B266" s="43" t="s">
        <v>289</v>
      </c>
      <c r="C266" s="44" t="s">
        <v>406</v>
      </c>
      <c r="D266" s="45">
        <v>18137.759999999998</v>
      </c>
      <c r="E266" s="22">
        <f t="shared" si="12"/>
        <v>18.13776</v>
      </c>
      <c r="F266" s="45">
        <v>18137.759999999998</v>
      </c>
      <c r="G266" s="23">
        <f t="shared" si="13"/>
        <v>18.13776</v>
      </c>
      <c r="H266" s="39">
        <f t="shared" si="14"/>
        <v>100</v>
      </c>
    </row>
    <row r="267" spans="1:8" ht="18" customHeight="1" x14ac:dyDescent="0.3">
      <c r="A267" s="42" t="s">
        <v>305</v>
      </c>
      <c r="B267" s="43" t="s">
        <v>289</v>
      </c>
      <c r="C267" s="44" t="s">
        <v>407</v>
      </c>
      <c r="D267" s="45">
        <v>995040.2</v>
      </c>
      <c r="E267" s="22">
        <f t="shared" si="12"/>
        <v>995.04019999999991</v>
      </c>
      <c r="F267" s="45">
        <v>994339.58</v>
      </c>
      <c r="G267" s="23">
        <f t="shared" si="13"/>
        <v>994.33957999999996</v>
      </c>
      <c r="H267" s="39">
        <f t="shared" si="14"/>
        <v>99.929588774403285</v>
      </c>
    </row>
    <row r="268" spans="1:8" ht="18.600000000000001" customHeight="1" x14ac:dyDescent="0.3">
      <c r="A268" s="42" t="s">
        <v>305</v>
      </c>
      <c r="B268" s="43" t="s">
        <v>289</v>
      </c>
      <c r="C268" s="44" t="s">
        <v>408</v>
      </c>
      <c r="D268" s="45">
        <v>999737.15</v>
      </c>
      <c r="E268" s="22">
        <f t="shared" si="12"/>
        <v>999.73715000000004</v>
      </c>
      <c r="F268" s="45">
        <v>982486.39</v>
      </c>
      <c r="G268" s="23">
        <f t="shared" si="13"/>
        <v>982.48639000000003</v>
      </c>
      <c r="H268" s="39">
        <f t="shared" si="14"/>
        <v>98.274470444556357</v>
      </c>
    </row>
    <row r="269" spans="1:8" ht="16.8" customHeight="1" x14ac:dyDescent="0.3">
      <c r="A269" s="42" t="s">
        <v>305</v>
      </c>
      <c r="B269" s="43" t="s">
        <v>289</v>
      </c>
      <c r="C269" s="44" t="s">
        <v>409</v>
      </c>
      <c r="D269" s="45">
        <v>117452.8</v>
      </c>
      <c r="E269" s="22">
        <f t="shared" si="12"/>
        <v>117.4528</v>
      </c>
      <c r="F269" s="45">
        <v>117452.8</v>
      </c>
      <c r="G269" s="23">
        <f t="shared" si="13"/>
        <v>117.4528</v>
      </c>
      <c r="H269" s="39">
        <f t="shared" si="14"/>
        <v>100</v>
      </c>
    </row>
    <row r="270" spans="1:8" ht="53.4" x14ac:dyDescent="0.3">
      <c r="A270" s="42" t="s">
        <v>389</v>
      </c>
      <c r="B270" s="43" t="s">
        <v>289</v>
      </c>
      <c r="C270" s="44" t="s">
        <v>410</v>
      </c>
      <c r="D270" s="45">
        <v>150000</v>
      </c>
      <c r="E270" s="22">
        <f t="shared" si="12"/>
        <v>150</v>
      </c>
      <c r="F270" s="45">
        <v>150000</v>
      </c>
      <c r="G270" s="23">
        <f t="shared" si="13"/>
        <v>150</v>
      </c>
      <c r="H270" s="39">
        <f t="shared" si="14"/>
        <v>100</v>
      </c>
    </row>
    <row r="271" spans="1:8" ht="19.2" customHeight="1" x14ac:dyDescent="0.3">
      <c r="A271" s="42" t="s">
        <v>305</v>
      </c>
      <c r="B271" s="43" t="s">
        <v>289</v>
      </c>
      <c r="C271" s="44" t="s">
        <v>411</v>
      </c>
      <c r="D271" s="45">
        <v>5997.24</v>
      </c>
      <c r="E271" s="22">
        <f t="shared" si="12"/>
        <v>5.9972399999999997</v>
      </c>
      <c r="F271" s="45">
        <v>5997.24</v>
      </c>
      <c r="G271" s="23">
        <f t="shared" si="13"/>
        <v>5.9972399999999997</v>
      </c>
      <c r="H271" s="39">
        <f t="shared" si="14"/>
        <v>100</v>
      </c>
    </row>
    <row r="272" spans="1:8" ht="25.8" customHeight="1" x14ac:dyDescent="0.3">
      <c r="A272" s="42" t="s">
        <v>335</v>
      </c>
      <c r="B272" s="43" t="s">
        <v>289</v>
      </c>
      <c r="C272" s="44" t="s">
        <v>412</v>
      </c>
      <c r="D272" s="45">
        <v>57959.51</v>
      </c>
      <c r="E272" s="22">
        <f t="shared" si="12"/>
        <v>57.959510000000002</v>
      </c>
      <c r="F272" s="45">
        <v>57959.51</v>
      </c>
      <c r="G272" s="23">
        <f t="shared" si="13"/>
        <v>57.959510000000002</v>
      </c>
      <c r="H272" s="39">
        <f t="shared" si="14"/>
        <v>100</v>
      </c>
    </row>
    <row r="273" spans="1:8" ht="17.399999999999999" customHeight="1" x14ac:dyDescent="0.3">
      <c r="A273" s="42" t="s">
        <v>305</v>
      </c>
      <c r="B273" s="43" t="s">
        <v>289</v>
      </c>
      <c r="C273" s="44" t="s">
        <v>413</v>
      </c>
      <c r="D273" s="45">
        <v>1986046.64</v>
      </c>
      <c r="E273" s="22">
        <f t="shared" si="12"/>
        <v>1986.0466399999998</v>
      </c>
      <c r="F273" s="45">
        <v>1986046.64</v>
      </c>
      <c r="G273" s="23">
        <f t="shared" si="13"/>
        <v>1986.0466399999998</v>
      </c>
      <c r="H273" s="39">
        <f t="shared" si="14"/>
        <v>100</v>
      </c>
    </row>
    <row r="274" spans="1:8" ht="16.2" customHeight="1" x14ac:dyDescent="0.3">
      <c r="A274" s="42" t="s">
        <v>305</v>
      </c>
      <c r="B274" s="43" t="s">
        <v>289</v>
      </c>
      <c r="C274" s="44" t="s">
        <v>414</v>
      </c>
      <c r="D274" s="45">
        <v>532000</v>
      </c>
      <c r="E274" s="22">
        <f t="shared" si="12"/>
        <v>532</v>
      </c>
      <c r="F274" s="45">
        <v>532000</v>
      </c>
      <c r="G274" s="23">
        <f t="shared" si="13"/>
        <v>532</v>
      </c>
      <c r="H274" s="39">
        <f t="shared" si="14"/>
        <v>100</v>
      </c>
    </row>
    <row r="275" spans="1:8" ht="53.4" x14ac:dyDescent="0.3">
      <c r="A275" s="42" t="s">
        <v>389</v>
      </c>
      <c r="B275" s="43" t="s">
        <v>289</v>
      </c>
      <c r="C275" s="44" t="s">
        <v>415</v>
      </c>
      <c r="D275" s="45">
        <v>2500000</v>
      </c>
      <c r="E275" s="22">
        <f t="shared" si="12"/>
        <v>2500</v>
      </c>
      <c r="F275" s="45">
        <v>2499999.02</v>
      </c>
      <c r="G275" s="23">
        <f t="shared" si="13"/>
        <v>2499.9990200000002</v>
      </c>
      <c r="H275" s="39">
        <f t="shared" si="14"/>
        <v>99.999960800000011</v>
      </c>
    </row>
    <row r="276" spans="1:8" ht="53.4" x14ac:dyDescent="0.3">
      <c r="A276" s="42" t="s">
        <v>389</v>
      </c>
      <c r="B276" s="43" t="s">
        <v>289</v>
      </c>
      <c r="C276" s="44" t="s">
        <v>416</v>
      </c>
      <c r="D276" s="45">
        <v>77319.94</v>
      </c>
      <c r="E276" s="22">
        <f t="shared" si="12"/>
        <v>77.319940000000003</v>
      </c>
      <c r="F276" s="45">
        <v>77319.92</v>
      </c>
      <c r="G276" s="23">
        <f t="shared" si="13"/>
        <v>77.319919999999996</v>
      </c>
      <c r="H276" s="39">
        <f t="shared" si="14"/>
        <v>99.999974133451204</v>
      </c>
    </row>
    <row r="277" spans="1:8" ht="18.600000000000001" customHeight="1" x14ac:dyDescent="0.3">
      <c r="A277" s="42" t="s">
        <v>305</v>
      </c>
      <c r="B277" s="43" t="s">
        <v>289</v>
      </c>
      <c r="C277" s="44" t="s">
        <v>417</v>
      </c>
      <c r="D277" s="45">
        <v>866847.06</v>
      </c>
      <c r="E277" s="22">
        <f t="shared" si="12"/>
        <v>866.84706000000006</v>
      </c>
      <c r="F277" s="45">
        <v>866847.06</v>
      </c>
      <c r="G277" s="23">
        <f t="shared" si="13"/>
        <v>866.84706000000006</v>
      </c>
      <c r="H277" s="39">
        <f t="shared" si="14"/>
        <v>100</v>
      </c>
    </row>
    <row r="278" spans="1:8" ht="18" customHeight="1" x14ac:dyDescent="0.3">
      <c r="A278" s="42" t="s">
        <v>305</v>
      </c>
      <c r="B278" s="43" t="s">
        <v>289</v>
      </c>
      <c r="C278" s="44" t="s">
        <v>418</v>
      </c>
      <c r="D278" s="45">
        <v>53000</v>
      </c>
      <c r="E278" s="22">
        <f t="shared" si="12"/>
        <v>53</v>
      </c>
      <c r="F278" s="45">
        <v>52864.800000000003</v>
      </c>
      <c r="G278" s="23">
        <f t="shared" si="13"/>
        <v>52.864800000000002</v>
      </c>
      <c r="H278" s="39">
        <f t="shared" si="14"/>
        <v>99.744905660377356</v>
      </c>
    </row>
    <row r="279" spans="1:8" ht="18.600000000000001" customHeight="1" x14ac:dyDescent="0.3">
      <c r="A279" s="42" t="s">
        <v>364</v>
      </c>
      <c r="B279" s="43" t="s">
        <v>289</v>
      </c>
      <c r="C279" s="44" t="s">
        <v>419</v>
      </c>
      <c r="D279" s="45">
        <v>268027.52000000002</v>
      </c>
      <c r="E279" s="22">
        <f t="shared" si="12"/>
        <v>268.02752000000004</v>
      </c>
      <c r="F279" s="45">
        <v>268027.52000000002</v>
      </c>
      <c r="G279" s="23">
        <f t="shared" si="13"/>
        <v>268.02752000000004</v>
      </c>
      <c r="H279" s="39">
        <f t="shared" si="14"/>
        <v>100</v>
      </c>
    </row>
    <row r="280" spans="1:8" ht="40.200000000000003" x14ac:dyDescent="0.3">
      <c r="A280" s="42" t="s">
        <v>368</v>
      </c>
      <c r="B280" s="43" t="s">
        <v>289</v>
      </c>
      <c r="C280" s="44" t="s">
        <v>420</v>
      </c>
      <c r="D280" s="45">
        <v>80944.350000000006</v>
      </c>
      <c r="E280" s="22">
        <f t="shared" si="12"/>
        <v>80.94435</v>
      </c>
      <c r="F280" s="45">
        <v>80944.350000000006</v>
      </c>
      <c r="G280" s="23">
        <f t="shared" si="13"/>
        <v>80.94435</v>
      </c>
      <c r="H280" s="39">
        <f t="shared" si="14"/>
        <v>100</v>
      </c>
    </row>
    <row r="281" spans="1:8" ht="18.600000000000001" customHeight="1" x14ac:dyDescent="0.3">
      <c r="A281" s="42" t="s">
        <v>305</v>
      </c>
      <c r="B281" s="43" t="s">
        <v>289</v>
      </c>
      <c r="C281" s="44" t="s">
        <v>421</v>
      </c>
      <c r="D281" s="45">
        <v>399873.86</v>
      </c>
      <c r="E281" s="22">
        <f t="shared" si="12"/>
        <v>399.87385999999998</v>
      </c>
      <c r="F281" s="45">
        <v>399873.86</v>
      </c>
      <c r="G281" s="23">
        <f t="shared" si="13"/>
        <v>399.87385999999998</v>
      </c>
      <c r="H281" s="39">
        <f t="shared" si="14"/>
        <v>100</v>
      </c>
    </row>
    <row r="282" spans="1:8" ht="18.600000000000001" customHeight="1" x14ac:dyDescent="0.3">
      <c r="A282" s="42" t="s">
        <v>305</v>
      </c>
      <c r="B282" s="43" t="s">
        <v>289</v>
      </c>
      <c r="C282" s="44" t="s">
        <v>422</v>
      </c>
      <c r="D282" s="45">
        <v>49747.88</v>
      </c>
      <c r="E282" s="22">
        <f t="shared" si="12"/>
        <v>49.747879999999995</v>
      </c>
      <c r="F282" s="45">
        <v>49747.88</v>
      </c>
      <c r="G282" s="23">
        <f t="shared" si="13"/>
        <v>49.747879999999995</v>
      </c>
      <c r="H282" s="39">
        <f t="shared" si="14"/>
        <v>100</v>
      </c>
    </row>
    <row r="283" spans="1:8" ht="17.399999999999999" customHeight="1" x14ac:dyDescent="0.3">
      <c r="A283" s="42" t="s">
        <v>288</v>
      </c>
      <c r="B283" s="43" t="s">
        <v>289</v>
      </c>
      <c r="C283" s="44" t="s">
        <v>423</v>
      </c>
      <c r="D283" s="45">
        <v>1183.6600000000001</v>
      </c>
      <c r="E283" s="22">
        <f t="shared" si="12"/>
        <v>1.1836600000000002</v>
      </c>
      <c r="F283" s="45">
        <v>1183.6600000000001</v>
      </c>
      <c r="G283" s="23">
        <f t="shared" si="13"/>
        <v>1.1836600000000002</v>
      </c>
      <c r="H283" s="39">
        <f t="shared" si="14"/>
        <v>100</v>
      </c>
    </row>
    <row r="284" spans="1:8" ht="40.200000000000003" x14ac:dyDescent="0.3">
      <c r="A284" s="42" t="s">
        <v>291</v>
      </c>
      <c r="B284" s="43" t="s">
        <v>289</v>
      </c>
      <c r="C284" s="44" t="s">
        <v>424</v>
      </c>
      <c r="D284" s="45">
        <v>357.46</v>
      </c>
      <c r="E284" s="22">
        <f t="shared" si="12"/>
        <v>0.35746</v>
      </c>
      <c r="F284" s="45">
        <v>357.46</v>
      </c>
      <c r="G284" s="23">
        <f t="shared" si="13"/>
        <v>0.35746</v>
      </c>
      <c r="H284" s="39">
        <f t="shared" si="14"/>
        <v>100</v>
      </c>
    </row>
    <row r="285" spans="1:8" ht="16.8" customHeight="1" x14ac:dyDescent="0.3">
      <c r="A285" s="42" t="s">
        <v>305</v>
      </c>
      <c r="B285" s="43" t="s">
        <v>289</v>
      </c>
      <c r="C285" s="44" t="s">
        <v>425</v>
      </c>
      <c r="D285" s="45">
        <v>236.73</v>
      </c>
      <c r="E285" s="22">
        <f t="shared" si="12"/>
        <v>0.23673</v>
      </c>
      <c r="F285" s="45">
        <v>236.73</v>
      </c>
      <c r="G285" s="23">
        <f t="shared" si="13"/>
        <v>0.23673</v>
      </c>
      <c r="H285" s="39">
        <f t="shared" si="14"/>
        <v>100</v>
      </c>
    </row>
    <row r="286" spans="1:8" ht="42" customHeight="1" x14ac:dyDescent="0.3">
      <c r="A286" s="42" t="s">
        <v>426</v>
      </c>
      <c r="B286" s="43" t="s">
        <v>289</v>
      </c>
      <c r="C286" s="44" t="s">
        <v>427</v>
      </c>
      <c r="D286" s="45">
        <v>83111546.930000007</v>
      </c>
      <c r="E286" s="22">
        <f t="shared" si="12"/>
        <v>83111.546930000011</v>
      </c>
      <c r="F286" s="45">
        <v>79451302.319999993</v>
      </c>
      <c r="G286" s="23">
        <f t="shared" si="13"/>
        <v>79451.302319999988</v>
      </c>
      <c r="H286" s="39">
        <f t="shared" si="14"/>
        <v>95.595985461463215</v>
      </c>
    </row>
    <row r="287" spans="1:8" ht="19.2" customHeight="1" x14ac:dyDescent="0.3">
      <c r="A287" s="42" t="s">
        <v>402</v>
      </c>
      <c r="B287" s="43" t="s">
        <v>289</v>
      </c>
      <c r="C287" s="44" t="s">
        <v>428</v>
      </c>
      <c r="D287" s="45">
        <v>6692957.0499999998</v>
      </c>
      <c r="E287" s="22">
        <f t="shared" si="12"/>
        <v>6692.95705</v>
      </c>
      <c r="F287" s="45">
        <v>6541408.8099999996</v>
      </c>
      <c r="G287" s="23">
        <f t="shared" si="13"/>
        <v>6541.4088099999999</v>
      </c>
      <c r="H287" s="39">
        <f t="shared" si="14"/>
        <v>97.735705774475278</v>
      </c>
    </row>
    <row r="288" spans="1:8" ht="16.8" customHeight="1" x14ac:dyDescent="0.3">
      <c r="A288" s="42" t="s">
        <v>402</v>
      </c>
      <c r="B288" s="43" t="s">
        <v>289</v>
      </c>
      <c r="C288" s="44" t="s">
        <v>429</v>
      </c>
      <c r="D288" s="45">
        <v>2738150.3</v>
      </c>
      <c r="E288" s="22">
        <f t="shared" si="12"/>
        <v>2738.1502999999998</v>
      </c>
      <c r="F288" s="45">
        <v>2738150.3</v>
      </c>
      <c r="G288" s="23">
        <f t="shared" si="13"/>
        <v>2738.1502999999998</v>
      </c>
      <c r="H288" s="39">
        <f t="shared" si="14"/>
        <v>100</v>
      </c>
    </row>
    <row r="289" spans="1:8" ht="38.4" customHeight="1" x14ac:dyDescent="0.3">
      <c r="A289" s="42" t="s">
        <v>426</v>
      </c>
      <c r="B289" s="43" t="s">
        <v>289</v>
      </c>
      <c r="C289" s="44" t="s">
        <v>430</v>
      </c>
      <c r="D289" s="45">
        <v>148345146.19999999</v>
      </c>
      <c r="E289" s="22">
        <f t="shared" si="12"/>
        <v>148345.14619999999</v>
      </c>
      <c r="F289" s="45">
        <v>133945107.95</v>
      </c>
      <c r="G289" s="23">
        <f t="shared" si="13"/>
        <v>133945.10795000001</v>
      </c>
      <c r="H289" s="39">
        <f t="shared" si="14"/>
        <v>90.292882093637388</v>
      </c>
    </row>
    <row r="290" spans="1:8" ht="18" customHeight="1" x14ac:dyDescent="0.3">
      <c r="A290" s="42" t="s">
        <v>402</v>
      </c>
      <c r="B290" s="43" t="s">
        <v>289</v>
      </c>
      <c r="C290" s="44" t="s">
        <v>431</v>
      </c>
      <c r="D290" s="45">
        <v>9076360.8000000007</v>
      </c>
      <c r="E290" s="22">
        <f t="shared" si="12"/>
        <v>9076.3608000000004</v>
      </c>
      <c r="F290" s="45">
        <v>8872373</v>
      </c>
      <c r="G290" s="23">
        <f t="shared" si="13"/>
        <v>8872.3729999999996</v>
      </c>
      <c r="H290" s="39">
        <f t="shared" si="14"/>
        <v>97.752537558885933</v>
      </c>
    </row>
    <row r="291" spans="1:8" ht="18" customHeight="1" x14ac:dyDescent="0.3">
      <c r="A291" s="42" t="s">
        <v>402</v>
      </c>
      <c r="B291" s="43" t="s">
        <v>289</v>
      </c>
      <c r="C291" s="44" t="s">
        <v>432</v>
      </c>
      <c r="D291" s="45">
        <v>84685.06</v>
      </c>
      <c r="E291" s="22">
        <f t="shared" si="12"/>
        <v>84.685059999999993</v>
      </c>
      <c r="F291" s="45">
        <v>84685.06</v>
      </c>
      <c r="G291" s="23">
        <f t="shared" si="13"/>
        <v>84.685059999999993</v>
      </c>
      <c r="H291" s="39">
        <f t="shared" si="14"/>
        <v>100</v>
      </c>
    </row>
    <row r="292" spans="1:8" ht="16.8" customHeight="1" x14ac:dyDescent="0.3">
      <c r="A292" s="42" t="s">
        <v>402</v>
      </c>
      <c r="B292" s="43" t="s">
        <v>289</v>
      </c>
      <c r="C292" s="44" t="s">
        <v>433</v>
      </c>
      <c r="D292" s="45">
        <v>463243.3</v>
      </c>
      <c r="E292" s="22">
        <f t="shared" si="12"/>
        <v>463.24329999999998</v>
      </c>
      <c r="F292" s="45">
        <v>463243.3</v>
      </c>
      <c r="G292" s="23">
        <f t="shared" si="13"/>
        <v>463.24329999999998</v>
      </c>
      <c r="H292" s="39">
        <f t="shared" si="14"/>
        <v>100</v>
      </c>
    </row>
    <row r="293" spans="1:8" ht="17.399999999999999" customHeight="1" x14ac:dyDescent="0.3">
      <c r="A293" s="42" t="s">
        <v>402</v>
      </c>
      <c r="B293" s="43" t="s">
        <v>289</v>
      </c>
      <c r="C293" s="44" t="s">
        <v>434</v>
      </c>
      <c r="D293" s="45">
        <v>2056.35</v>
      </c>
      <c r="E293" s="22">
        <f t="shared" si="12"/>
        <v>2.0563500000000001</v>
      </c>
      <c r="F293" s="45">
        <v>2056.35</v>
      </c>
      <c r="G293" s="23">
        <f t="shared" si="13"/>
        <v>2.0563500000000001</v>
      </c>
      <c r="H293" s="39">
        <f t="shared" si="14"/>
        <v>100</v>
      </c>
    </row>
    <row r="294" spans="1:8" ht="18" customHeight="1" x14ac:dyDescent="0.3">
      <c r="A294" s="42" t="s">
        <v>305</v>
      </c>
      <c r="B294" s="43" t="s">
        <v>289</v>
      </c>
      <c r="C294" s="44" t="s">
        <v>435</v>
      </c>
      <c r="D294" s="45">
        <v>13676</v>
      </c>
      <c r="E294" s="22">
        <f t="shared" ref="E294:E357" si="15">D294/1000</f>
        <v>13.676</v>
      </c>
      <c r="F294" s="45">
        <v>13676</v>
      </c>
      <c r="G294" s="23">
        <f t="shared" ref="G294:G357" si="16">F294/1000</f>
        <v>13.676</v>
      </c>
      <c r="H294" s="39">
        <f t="shared" ref="H294:H357" si="17">G294/E294*100</f>
        <v>100</v>
      </c>
    </row>
    <row r="295" spans="1:8" ht="43.2" customHeight="1" x14ac:dyDescent="0.3">
      <c r="A295" s="42" t="s">
        <v>436</v>
      </c>
      <c r="B295" s="43" t="s">
        <v>289</v>
      </c>
      <c r="C295" s="44" t="s">
        <v>437</v>
      </c>
      <c r="D295" s="45">
        <v>8944740</v>
      </c>
      <c r="E295" s="22">
        <f t="shared" si="15"/>
        <v>8944.74</v>
      </c>
      <c r="F295" s="45">
        <v>8058105.1500000004</v>
      </c>
      <c r="G295" s="23">
        <f t="shared" si="16"/>
        <v>8058.1051500000003</v>
      </c>
      <c r="H295" s="39">
        <f t="shared" si="17"/>
        <v>90.087639774884465</v>
      </c>
    </row>
    <row r="296" spans="1:8" ht="39.6" customHeight="1" x14ac:dyDescent="0.3">
      <c r="A296" s="42" t="s">
        <v>426</v>
      </c>
      <c r="B296" s="43" t="s">
        <v>289</v>
      </c>
      <c r="C296" s="44" t="s">
        <v>438</v>
      </c>
      <c r="D296" s="45">
        <v>116948310.92</v>
      </c>
      <c r="E296" s="22">
        <f t="shared" si="15"/>
        <v>116948.31092</v>
      </c>
      <c r="F296" s="45">
        <v>111507486</v>
      </c>
      <c r="G296" s="23">
        <f t="shared" si="16"/>
        <v>111507.486</v>
      </c>
      <c r="H296" s="39">
        <f t="shared" si="17"/>
        <v>95.347666950297494</v>
      </c>
    </row>
    <row r="297" spans="1:8" ht="20.399999999999999" customHeight="1" x14ac:dyDescent="0.3">
      <c r="A297" s="42" t="s">
        <v>402</v>
      </c>
      <c r="B297" s="43" t="s">
        <v>289</v>
      </c>
      <c r="C297" s="44" t="s">
        <v>439</v>
      </c>
      <c r="D297" s="45">
        <v>21037321.530000001</v>
      </c>
      <c r="E297" s="22">
        <f t="shared" si="15"/>
        <v>21037.321530000001</v>
      </c>
      <c r="F297" s="45">
        <v>20761255.52</v>
      </c>
      <c r="G297" s="23">
        <f t="shared" si="16"/>
        <v>20761.255519999999</v>
      </c>
      <c r="H297" s="39">
        <f t="shared" si="17"/>
        <v>98.687732135451171</v>
      </c>
    </row>
    <row r="298" spans="1:8" ht="38.4" customHeight="1" x14ac:dyDescent="0.3">
      <c r="A298" s="42" t="s">
        <v>426</v>
      </c>
      <c r="B298" s="43" t="s">
        <v>289</v>
      </c>
      <c r="C298" s="44" t="s">
        <v>440</v>
      </c>
      <c r="D298" s="45">
        <v>285979789.75999999</v>
      </c>
      <c r="E298" s="22">
        <f t="shared" si="15"/>
        <v>285979.78976000001</v>
      </c>
      <c r="F298" s="45">
        <v>285979789.75999999</v>
      </c>
      <c r="G298" s="23">
        <f t="shared" si="16"/>
        <v>285979.78976000001</v>
      </c>
      <c r="H298" s="39">
        <f t="shared" si="17"/>
        <v>100</v>
      </c>
    </row>
    <row r="299" spans="1:8" ht="19.8" customHeight="1" x14ac:dyDescent="0.3">
      <c r="A299" s="42" t="s">
        <v>402</v>
      </c>
      <c r="B299" s="43" t="s">
        <v>289</v>
      </c>
      <c r="C299" s="44" t="s">
        <v>441</v>
      </c>
      <c r="D299" s="45">
        <v>10875799.24</v>
      </c>
      <c r="E299" s="22">
        <f t="shared" si="15"/>
        <v>10875.79924</v>
      </c>
      <c r="F299" s="45">
        <v>10875799.24</v>
      </c>
      <c r="G299" s="23">
        <f t="shared" si="16"/>
        <v>10875.79924</v>
      </c>
      <c r="H299" s="39">
        <f t="shared" si="17"/>
        <v>100</v>
      </c>
    </row>
    <row r="300" spans="1:8" ht="19.8" customHeight="1" x14ac:dyDescent="0.3">
      <c r="A300" s="42" t="s">
        <v>402</v>
      </c>
      <c r="B300" s="43" t="s">
        <v>289</v>
      </c>
      <c r="C300" s="44" t="s">
        <v>442</v>
      </c>
      <c r="D300" s="45">
        <v>13914334.5</v>
      </c>
      <c r="E300" s="22">
        <f t="shared" si="15"/>
        <v>13914.334500000001</v>
      </c>
      <c r="F300" s="45">
        <v>13080506.41</v>
      </c>
      <c r="G300" s="23">
        <f t="shared" si="16"/>
        <v>13080.50641</v>
      </c>
      <c r="H300" s="39">
        <f t="shared" si="17"/>
        <v>94.007416668041145</v>
      </c>
    </row>
    <row r="301" spans="1:8" ht="18" customHeight="1" x14ac:dyDescent="0.3">
      <c r="A301" s="42" t="s">
        <v>402</v>
      </c>
      <c r="B301" s="43" t="s">
        <v>289</v>
      </c>
      <c r="C301" s="44" t="s">
        <v>443</v>
      </c>
      <c r="D301" s="45">
        <v>8937600</v>
      </c>
      <c r="E301" s="22">
        <f t="shared" si="15"/>
        <v>8937.6</v>
      </c>
      <c r="F301" s="45">
        <v>7588997.6900000004</v>
      </c>
      <c r="G301" s="23">
        <f t="shared" si="16"/>
        <v>7588.9976900000001</v>
      </c>
      <c r="H301" s="39">
        <f t="shared" si="17"/>
        <v>84.910912213569631</v>
      </c>
    </row>
    <row r="302" spans="1:8" ht="18.600000000000001" customHeight="1" x14ac:dyDescent="0.3">
      <c r="A302" s="42" t="s">
        <v>402</v>
      </c>
      <c r="B302" s="43" t="s">
        <v>289</v>
      </c>
      <c r="C302" s="44" t="s">
        <v>444</v>
      </c>
      <c r="D302" s="45">
        <v>16838016.239999998</v>
      </c>
      <c r="E302" s="22">
        <f t="shared" si="15"/>
        <v>16838.016239999997</v>
      </c>
      <c r="F302" s="45">
        <v>16838016.239999998</v>
      </c>
      <c r="G302" s="23">
        <f t="shared" si="16"/>
        <v>16838.016239999997</v>
      </c>
      <c r="H302" s="39">
        <f t="shared" si="17"/>
        <v>100</v>
      </c>
    </row>
    <row r="303" spans="1:8" ht="19.2" customHeight="1" x14ac:dyDescent="0.3">
      <c r="A303" s="42" t="s">
        <v>402</v>
      </c>
      <c r="B303" s="43" t="s">
        <v>289</v>
      </c>
      <c r="C303" s="44" t="s">
        <v>445</v>
      </c>
      <c r="D303" s="45">
        <v>520763.4</v>
      </c>
      <c r="E303" s="22">
        <f t="shared" si="15"/>
        <v>520.76340000000005</v>
      </c>
      <c r="F303" s="45">
        <v>520763.4</v>
      </c>
      <c r="G303" s="23">
        <f t="shared" si="16"/>
        <v>520.76340000000005</v>
      </c>
      <c r="H303" s="39">
        <f t="shared" si="17"/>
        <v>100</v>
      </c>
    </row>
    <row r="304" spans="1:8" ht="18" customHeight="1" x14ac:dyDescent="0.3">
      <c r="A304" s="42" t="s">
        <v>402</v>
      </c>
      <c r="B304" s="43" t="s">
        <v>289</v>
      </c>
      <c r="C304" s="44" t="s">
        <v>446</v>
      </c>
      <c r="D304" s="45">
        <v>382675.99</v>
      </c>
      <c r="E304" s="22">
        <f t="shared" si="15"/>
        <v>382.67599000000001</v>
      </c>
      <c r="F304" s="45">
        <v>382675.99</v>
      </c>
      <c r="G304" s="23">
        <f t="shared" si="16"/>
        <v>382.67599000000001</v>
      </c>
      <c r="H304" s="39">
        <f t="shared" si="17"/>
        <v>100</v>
      </c>
    </row>
    <row r="305" spans="1:8" ht="18.600000000000001" customHeight="1" x14ac:dyDescent="0.3">
      <c r="A305" s="42" t="s">
        <v>402</v>
      </c>
      <c r="B305" s="43" t="s">
        <v>289</v>
      </c>
      <c r="C305" s="44" t="s">
        <v>447</v>
      </c>
      <c r="D305" s="45">
        <v>1757603.09</v>
      </c>
      <c r="E305" s="22">
        <f t="shared" si="15"/>
        <v>1757.6030900000001</v>
      </c>
      <c r="F305" s="45">
        <v>1757603.09</v>
      </c>
      <c r="G305" s="23">
        <f t="shared" si="16"/>
        <v>1757.6030900000001</v>
      </c>
      <c r="H305" s="39">
        <f t="shared" si="17"/>
        <v>100</v>
      </c>
    </row>
    <row r="306" spans="1:8" ht="18.600000000000001" customHeight="1" x14ac:dyDescent="0.3">
      <c r="A306" s="42" t="s">
        <v>402</v>
      </c>
      <c r="B306" s="43" t="s">
        <v>289</v>
      </c>
      <c r="C306" s="44" t="s">
        <v>448</v>
      </c>
      <c r="D306" s="45">
        <v>15972864.869999999</v>
      </c>
      <c r="E306" s="22">
        <f t="shared" si="15"/>
        <v>15972.864869999999</v>
      </c>
      <c r="F306" s="45">
        <v>15972864.869999999</v>
      </c>
      <c r="G306" s="23">
        <f t="shared" si="16"/>
        <v>15972.864869999999</v>
      </c>
      <c r="H306" s="39">
        <f t="shared" si="17"/>
        <v>100</v>
      </c>
    </row>
    <row r="307" spans="1:8" ht="20.399999999999999" customHeight="1" x14ac:dyDescent="0.3">
      <c r="A307" s="42" t="s">
        <v>402</v>
      </c>
      <c r="B307" s="43" t="s">
        <v>289</v>
      </c>
      <c r="C307" s="44" t="s">
        <v>449</v>
      </c>
      <c r="D307" s="45">
        <v>494006.13</v>
      </c>
      <c r="E307" s="22">
        <f t="shared" si="15"/>
        <v>494.00612999999998</v>
      </c>
      <c r="F307" s="45">
        <v>494006.13</v>
      </c>
      <c r="G307" s="23">
        <f t="shared" si="16"/>
        <v>494.00612999999998</v>
      </c>
      <c r="H307" s="39">
        <f t="shared" si="17"/>
        <v>100</v>
      </c>
    </row>
    <row r="308" spans="1:8" ht="18" customHeight="1" x14ac:dyDescent="0.3">
      <c r="A308" s="42" t="s">
        <v>402</v>
      </c>
      <c r="B308" s="43" t="s">
        <v>289</v>
      </c>
      <c r="C308" s="44" t="s">
        <v>450</v>
      </c>
      <c r="D308" s="45">
        <v>433324.54</v>
      </c>
      <c r="E308" s="22">
        <f t="shared" si="15"/>
        <v>433.32453999999996</v>
      </c>
      <c r="F308" s="45">
        <v>433324.54</v>
      </c>
      <c r="G308" s="23">
        <f t="shared" si="16"/>
        <v>433.32453999999996</v>
      </c>
      <c r="H308" s="39">
        <f t="shared" si="17"/>
        <v>100</v>
      </c>
    </row>
    <row r="309" spans="1:8" ht="17.399999999999999" customHeight="1" x14ac:dyDescent="0.3">
      <c r="A309" s="42" t="s">
        <v>402</v>
      </c>
      <c r="B309" s="43" t="s">
        <v>289</v>
      </c>
      <c r="C309" s="44" t="s">
        <v>451</v>
      </c>
      <c r="D309" s="45">
        <v>2150000</v>
      </c>
      <c r="E309" s="22">
        <f t="shared" si="15"/>
        <v>2150</v>
      </c>
      <c r="F309" s="45">
        <v>618504</v>
      </c>
      <c r="G309" s="23">
        <f t="shared" si="16"/>
        <v>618.50400000000002</v>
      </c>
      <c r="H309" s="39">
        <f t="shared" si="17"/>
        <v>28.767627906976745</v>
      </c>
    </row>
    <row r="310" spans="1:8" ht="41.4" customHeight="1" x14ac:dyDescent="0.3">
      <c r="A310" s="42" t="s">
        <v>426</v>
      </c>
      <c r="B310" s="43" t="s">
        <v>289</v>
      </c>
      <c r="C310" s="44" t="s">
        <v>452</v>
      </c>
      <c r="D310" s="45">
        <v>23601832.140000001</v>
      </c>
      <c r="E310" s="22">
        <f t="shared" si="15"/>
        <v>23601.832140000002</v>
      </c>
      <c r="F310" s="45">
        <v>23534818</v>
      </c>
      <c r="G310" s="23">
        <f t="shared" si="16"/>
        <v>23534.817999999999</v>
      </c>
      <c r="H310" s="39">
        <f t="shared" si="17"/>
        <v>99.7160638224927</v>
      </c>
    </row>
    <row r="311" spans="1:8" ht="18" customHeight="1" x14ac:dyDescent="0.3">
      <c r="A311" s="42" t="s">
        <v>402</v>
      </c>
      <c r="B311" s="43" t="s">
        <v>289</v>
      </c>
      <c r="C311" s="44" t="s">
        <v>453</v>
      </c>
      <c r="D311" s="45">
        <v>1103181</v>
      </c>
      <c r="E311" s="22">
        <f t="shared" si="15"/>
        <v>1103.181</v>
      </c>
      <c r="F311" s="45">
        <v>1103181</v>
      </c>
      <c r="G311" s="23">
        <f t="shared" si="16"/>
        <v>1103.181</v>
      </c>
      <c r="H311" s="39">
        <f t="shared" si="17"/>
        <v>100</v>
      </c>
    </row>
    <row r="312" spans="1:8" ht="41.4" customHeight="1" x14ac:dyDescent="0.3">
      <c r="A312" s="42" t="s">
        <v>426</v>
      </c>
      <c r="B312" s="43" t="s">
        <v>289</v>
      </c>
      <c r="C312" s="44" t="s">
        <v>454</v>
      </c>
      <c r="D312" s="45">
        <v>23677645.66</v>
      </c>
      <c r="E312" s="22">
        <f t="shared" si="15"/>
        <v>23677.645660000002</v>
      </c>
      <c r="F312" s="45">
        <v>23677645.66</v>
      </c>
      <c r="G312" s="23">
        <f t="shared" si="16"/>
        <v>23677.645660000002</v>
      </c>
      <c r="H312" s="39">
        <f t="shared" si="17"/>
        <v>100</v>
      </c>
    </row>
    <row r="313" spans="1:8" ht="18" customHeight="1" x14ac:dyDescent="0.3">
      <c r="A313" s="42" t="s">
        <v>402</v>
      </c>
      <c r="B313" s="43" t="s">
        <v>289</v>
      </c>
      <c r="C313" s="44" t="s">
        <v>455</v>
      </c>
      <c r="D313" s="45">
        <v>2192510.0299999998</v>
      </c>
      <c r="E313" s="22">
        <f t="shared" si="15"/>
        <v>2192.5100299999999</v>
      </c>
      <c r="F313" s="45">
        <v>2192510.0299999998</v>
      </c>
      <c r="G313" s="23">
        <f t="shared" si="16"/>
        <v>2192.5100299999999</v>
      </c>
      <c r="H313" s="39">
        <f t="shared" si="17"/>
        <v>100</v>
      </c>
    </row>
    <row r="314" spans="1:8" ht="18" customHeight="1" x14ac:dyDescent="0.3">
      <c r="A314" s="42" t="s">
        <v>402</v>
      </c>
      <c r="B314" s="43" t="s">
        <v>289</v>
      </c>
      <c r="C314" s="44" t="s">
        <v>456</v>
      </c>
      <c r="D314" s="45">
        <v>1043000</v>
      </c>
      <c r="E314" s="22">
        <f t="shared" si="15"/>
        <v>1043</v>
      </c>
      <c r="F314" s="45">
        <v>1043000</v>
      </c>
      <c r="G314" s="23">
        <f t="shared" si="16"/>
        <v>1043</v>
      </c>
      <c r="H314" s="39">
        <f t="shared" si="17"/>
        <v>100</v>
      </c>
    </row>
    <row r="315" spans="1:8" ht="16.8" customHeight="1" x14ac:dyDescent="0.3">
      <c r="A315" s="42" t="s">
        <v>402</v>
      </c>
      <c r="B315" s="43" t="s">
        <v>289</v>
      </c>
      <c r="C315" s="44" t="s">
        <v>457</v>
      </c>
      <c r="D315" s="45">
        <v>2000000</v>
      </c>
      <c r="E315" s="22">
        <f t="shared" si="15"/>
        <v>2000</v>
      </c>
      <c r="F315" s="45">
        <v>2000000</v>
      </c>
      <c r="G315" s="23">
        <f t="shared" si="16"/>
        <v>2000</v>
      </c>
      <c r="H315" s="39">
        <f t="shared" si="17"/>
        <v>100</v>
      </c>
    </row>
    <row r="316" spans="1:8" ht="18" customHeight="1" x14ac:dyDescent="0.3">
      <c r="A316" s="42" t="s">
        <v>402</v>
      </c>
      <c r="B316" s="43" t="s">
        <v>289</v>
      </c>
      <c r="C316" s="44" t="s">
        <v>458</v>
      </c>
      <c r="D316" s="45">
        <v>950000</v>
      </c>
      <c r="E316" s="22">
        <f t="shared" si="15"/>
        <v>950</v>
      </c>
      <c r="F316" s="45">
        <v>950000</v>
      </c>
      <c r="G316" s="23">
        <f t="shared" si="16"/>
        <v>950</v>
      </c>
      <c r="H316" s="39">
        <f t="shared" si="17"/>
        <v>100</v>
      </c>
    </row>
    <row r="317" spans="1:8" ht="16.2" customHeight="1" x14ac:dyDescent="0.3">
      <c r="A317" s="42" t="s">
        <v>402</v>
      </c>
      <c r="B317" s="43" t="s">
        <v>289</v>
      </c>
      <c r="C317" s="44" t="s">
        <v>459</v>
      </c>
      <c r="D317" s="45">
        <v>4446790.71</v>
      </c>
      <c r="E317" s="22">
        <f t="shared" si="15"/>
        <v>4446.7907100000002</v>
      </c>
      <c r="F317" s="45">
        <v>4235188.8499999996</v>
      </c>
      <c r="G317" s="23">
        <f t="shared" si="16"/>
        <v>4235.1888499999995</v>
      </c>
      <c r="H317" s="39">
        <f t="shared" si="17"/>
        <v>95.241470224264262</v>
      </c>
    </row>
    <row r="318" spans="1:8" ht="18" customHeight="1" x14ac:dyDescent="0.3">
      <c r="A318" s="42" t="s">
        <v>402</v>
      </c>
      <c r="B318" s="43" t="s">
        <v>289</v>
      </c>
      <c r="C318" s="44" t="s">
        <v>460</v>
      </c>
      <c r="D318" s="45">
        <v>29381.439999999999</v>
      </c>
      <c r="E318" s="22">
        <f t="shared" si="15"/>
        <v>29.381439999999998</v>
      </c>
      <c r="F318" s="45">
        <v>29381.439999999999</v>
      </c>
      <c r="G318" s="23">
        <f t="shared" si="16"/>
        <v>29.381439999999998</v>
      </c>
      <c r="H318" s="39">
        <f t="shared" si="17"/>
        <v>100</v>
      </c>
    </row>
    <row r="319" spans="1:8" ht="16.8" customHeight="1" x14ac:dyDescent="0.3">
      <c r="A319" s="42" t="s">
        <v>402</v>
      </c>
      <c r="B319" s="43" t="s">
        <v>289</v>
      </c>
      <c r="C319" s="44" t="s">
        <v>461</v>
      </c>
      <c r="D319" s="45">
        <v>137529.60999999999</v>
      </c>
      <c r="E319" s="22">
        <f t="shared" si="15"/>
        <v>137.52960999999999</v>
      </c>
      <c r="F319" s="45">
        <v>130985.22</v>
      </c>
      <c r="G319" s="23">
        <f t="shared" si="16"/>
        <v>130.98522</v>
      </c>
      <c r="H319" s="39">
        <f t="shared" si="17"/>
        <v>95.241468364521651</v>
      </c>
    </row>
    <row r="320" spans="1:8" ht="18.600000000000001" customHeight="1" x14ac:dyDescent="0.3">
      <c r="A320" s="42" t="s">
        <v>402</v>
      </c>
      <c r="B320" s="43" t="s">
        <v>289</v>
      </c>
      <c r="C320" s="44" t="s">
        <v>462</v>
      </c>
      <c r="D320" s="45">
        <v>46172</v>
      </c>
      <c r="E320" s="22">
        <f t="shared" si="15"/>
        <v>46.171999999999997</v>
      </c>
      <c r="F320" s="45">
        <v>46172</v>
      </c>
      <c r="G320" s="23">
        <f t="shared" si="16"/>
        <v>46.171999999999997</v>
      </c>
      <c r="H320" s="39">
        <f t="shared" si="17"/>
        <v>100</v>
      </c>
    </row>
    <row r="321" spans="1:8" ht="20.399999999999999" customHeight="1" x14ac:dyDescent="0.3">
      <c r="A321" s="42" t="s">
        <v>402</v>
      </c>
      <c r="B321" s="43" t="s">
        <v>289</v>
      </c>
      <c r="C321" s="44" t="s">
        <v>463</v>
      </c>
      <c r="D321" s="45">
        <v>100000</v>
      </c>
      <c r="E321" s="22">
        <f t="shared" si="15"/>
        <v>100</v>
      </c>
      <c r="F321" s="45">
        <v>68160</v>
      </c>
      <c r="G321" s="23">
        <f t="shared" si="16"/>
        <v>68.16</v>
      </c>
      <c r="H321" s="39">
        <f t="shared" si="17"/>
        <v>68.16</v>
      </c>
    </row>
    <row r="322" spans="1:8" ht="27" customHeight="1" x14ac:dyDescent="0.3">
      <c r="A322" s="42" t="s">
        <v>366</v>
      </c>
      <c r="B322" s="43" t="s">
        <v>289</v>
      </c>
      <c r="C322" s="44" t="s">
        <v>464</v>
      </c>
      <c r="D322" s="45">
        <v>55907.1</v>
      </c>
      <c r="E322" s="22">
        <f t="shared" si="15"/>
        <v>55.9071</v>
      </c>
      <c r="F322" s="45">
        <v>55907.1</v>
      </c>
      <c r="G322" s="23">
        <f t="shared" si="16"/>
        <v>55.9071</v>
      </c>
      <c r="H322" s="39">
        <f t="shared" si="17"/>
        <v>100</v>
      </c>
    </row>
    <row r="323" spans="1:8" ht="40.799999999999997" customHeight="1" x14ac:dyDescent="0.3">
      <c r="A323" s="42" t="s">
        <v>426</v>
      </c>
      <c r="B323" s="43" t="s">
        <v>289</v>
      </c>
      <c r="C323" s="44" t="s">
        <v>465</v>
      </c>
      <c r="D323" s="45">
        <v>24000</v>
      </c>
      <c r="E323" s="22">
        <f t="shared" si="15"/>
        <v>24</v>
      </c>
      <c r="F323" s="45">
        <v>24000</v>
      </c>
      <c r="G323" s="23">
        <f t="shared" si="16"/>
        <v>24</v>
      </c>
      <c r="H323" s="39">
        <f t="shared" si="17"/>
        <v>100</v>
      </c>
    </row>
    <row r="324" spans="1:8" ht="28.8" customHeight="1" x14ac:dyDescent="0.3">
      <c r="A324" s="42" t="s">
        <v>466</v>
      </c>
      <c r="B324" s="43" t="s">
        <v>289</v>
      </c>
      <c r="C324" s="44" t="s">
        <v>467</v>
      </c>
      <c r="D324" s="45">
        <v>184000</v>
      </c>
      <c r="E324" s="22">
        <f t="shared" si="15"/>
        <v>184</v>
      </c>
      <c r="F324" s="45">
        <v>112000</v>
      </c>
      <c r="G324" s="23">
        <f t="shared" si="16"/>
        <v>112</v>
      </c>
      <c r="H324" s="39">
        <f t="shared" si="17"/>
        <v>60.869565217391312</v>
      </c>
    </row>
    <row r="325" spans="1:8" ht="40.200000000000003" customHeight="1" x14ac:dyDescent="0.3">
      <c r="A325" s="42" t="s">
        <v>426</v>
      </c>
      <c r="B325" s="43" t="s">
        <v>289</v>
      </c>
      <c r="C325" s="44" t="s">
        <v>468</v>
      </c>
      <c r="D325" s="45">
        <v>2294883.4</v>
      </c>
      <c r="E325" s="22">
        <f t="shared" si="15"/>
        <v>2294.8833999999997</v>
      </c>
      <c r="F325" s="45">
        <v>2294883.4</v>
      </c>
      <c r="G325" s="23">
        <f t="shared" si="16"/>
        <v>2294.8833999999997</v>
      </c>
      <c r="H325" s="39">
        <f t="shared" si="17"/>
        <v>100</v>
      </c>
    </row>
    <row r="326" spans="1:8" ht="20.399999999999999" customHeight="1" x14ac:dyDescent="0.3">
      <c r="A326" s="42" t="s">
        <v>305</v>
      </c>
      <c r="B326" s="43" t="s">
        <v>289</v>
      </c>
      <c r="C326" s="44" t="s">
        <v>469</v>
      </c>
      <c r="D326" s="45">
        <v>60568.68</v>
      </c>
      <c r="E326" s="22">
        <f t="shared" si="15"/>
        <v>60.568680000000001</v>
      </c>
      <c r="F326" s="45">
        <v>60568.68</v>
      </c>
      <c r="G326" s="23">
        <f t="shared" si="16"/>
        <v>60.568680000000001</v>
      </c>
      <c r="H326" s="39">
        <f t="shared" si="17"/>
        <v>100</v>
      </c>
    </row>
    <row r="327" spans="1:8" ht="18.600000000000001" customHeight="1" x14ac:dyDescent="0.3">
      <c r="A327" s="42" t="s">
        <v>305</v>
      </c>
      <c r="B327" s="43" t="s">
        <v>289</v>
      </c>
      <c r="C327" s="44" t="s">
        <v>470</v>
      </c>
      <c r="D327" s="45">
        <v>1225166.28</v>
      </c>
      <c r="E327" s="22">
        <f t="shared" si="15"/>
        <v>1225.1662799999999</v>
      </c>
      <c r="F327" s="45" t="s">
        <v>21</v>
      </c>
      <c r="G327" s="45" t="s">
        <v>21</v>
      </c>
      <c r="H327" s="45" t="s">
        <v>21</v>
      </c>
    </row>
    <row r="328" spans="1:8" ht="17.399999999999999" customHeight="1" x14ac:dyDescent="0.3">
      <c r="A328" s="42" t="s">
        <v>305</v>
      </c>
      <c r="B328" s="43" t="s">
        <v>289</v>
      </c>
      <c r="C328" s="44" t="s">
        <v>471</v>
      </c>
      <c r="D328" s="45">
        <v>37891.74</v>
      </c>
      <c r="E328" s="22">
        <f t="shared" si="15"/>
        <v>37.891739999999999</v>
      </c>
      <c r="F328" s="45" t="s">
        <v>21</v>
      </c>
      <c r="G328" s="45" t="s">
        <v>21</v>
      </c>
      <c r="H328" s="45" t="s">
        <v>21</v>
      </c>
    </row>
    <row r="329" spans="1:8" ht="19.2" customHeight="1" x14ac:dyDescent="0.3">
      <c r="A329" s="42" t="s">
        <v>305</v>
      </c>
      <c r="B329" s="43" t="s">
        <v>289</v>
      </c>
      <c r="C329" s="44" t="s">
        <v>472</v>
      </c>
      <c r="D329" s="45">
        <v>50000</v>
      </c>
      <c r="E329" s="22">
        <f t="shared" si="15"/>
        <v>50</v>
      </c>
      <c r="F329" s="45">
        <v>50000</v>
      </c>
      <c r="G329" s="23">
        <f t="shared" si="16"/>
        <v>50</v>
      </c>
      <c r="H329" s="39">
        <f t="shared" si="17"/>
        <v>100</v>
      </c>
    </row>
    <row r="330" spans="1:8" ht="39" customHeight="1" x14ac:dyDescent="0.3">
      <c r="A330" s="42" t="s">
        <v>426</v>
      </c>
      <c r="B330" s="43" t="s">
        <v>289</v>
      </c>
      <c r="C330" s="44" t="s">
        <v>473</v>
      </c>
      <c r="D330" s="45">
        <v>250020</v>
      </c>
      <c r="E330" s="22">
        <f t="shared" si="15"/>
        <v>250.02</v>
      </c>
      <c r="F330" s="45">
        <v>250000</v>
      </c>
      <c r="G330" s="23">
        <f t="shared" si="16"/>
        <v>250</v>
      </c>
      <c r="H330" s="39">
        <f t="shared" si="17"/>
        <v>99.992000639948799</v>
      </c>
    </row>
    <row r="331" spans="1:8" ht="19.2" customHeight="1" x14ac:dyDescent="0.3">
      <c r="A331" s="42" t="s">
        <v>402</v>
      </c>
      <c r="B331" s="43" t="s">
        <v>289</v>
      </c>
      <c r="C331" s="44" t="s">
        <v>474</v>
      </c>
      <c r="D331" s="45">
        <v>49980</v>
      </c>
      <c r="E331" s="22">
        <f t="shared" si="15"/>
        <v>49.98</v>
      </c>
      <c r="F331" s="45">
        <v>49980</v>
      </c>
      <c r="G331" s="23">
        <f t="shared" si="16"/>
        <v>49.98</v>
      </c>
      <c r="H331" s="39">
        <f t="shared" si="17"/>
        <v>100</v>
      </c>
    </row>
    <row r="332" spans="1:8" ht="21" customHeight="1" x14ac:dyDescent="0.3">
      <c r="A332" s="42" t="s">
        <v>288</v>
      </c>
      <c r="B332" s="43" t="s">
        <v>289</v>
      </c>
      <c r="C332" s="44" t="s">
        <v>475</v>
      </c>
      <c r="D332" s="45">
        <v>3436335</v>
      </c>
      <c r="E332" s="22">
        <f t="shared" si="15"/>
        <v>3436.335</v>
      </c>
      <c r="F332" s="45">
        <v>3275114.52</v>
      </c>
      <c r="G332" s="23">
        <f t="shared" si="16"/>
        <v>3275.1145200000001</v>
      </c>
      <c r="H332" s="39">
        <f t="shared" si="17"/>
        <v>95.308359633155675</v>
      </c>
    </row>
    <row r="333" spans="1:8" ht="26.4" customHeight="1" x14ac:dyDescent="0.3">
      <c r="A333" s="42" t="s">
        <v>302</v>
      </c>
      <c r="B333" s="43" t="s">
        <v>289</v>
      </c>
      <c r="C333" s="44" t="s">
        <v>476</v>
      </c>
      <c r="D333" s="45">
        <v>10327</v>
      </c>
      <c r="E333" s="22">
        <f t="shared" si="15"/>
        <v>10.327</v>
      </c>
      <c r="F333" s="45">
        <v>10327</v>
      </c>
      <c r="G333" s="23">
        <f t="shared" si="16"/>
        <v>10.327</v>
      </c>
      <c r="H333" s="39">
        <f t="shared" si="17"/>
        <v>100</v>
      </c>
    </row>
    <row r="334" spans="1:8" ht="40.200000000000003" x14ac:dyDescent="0.3">
      <c r="A334" s="42" t="s">
        <v>291</v>
      </c>
      <c r="B334" s="43" t="s">
        <v>289</v>
      </c>
      <c r="C334" s="44" t="s">
        <v>477</v>
      </c>
      <c r="D334" s="45">
        <v>1092112</v>
      </c>
      <c r="E334" s="22">
        <f t="shared" si="15"/>
        <v>1092.1120000000001</v>
      </c>
      <c r="F334" s="45">
        <v>977337.55</v>
      </c>
      <c r="G334" s="23">
        <f t="shared" si="16"/>
        <v>977.33755000000008</v>
      </c>
      <c r="H334" s="39">
        <f t="shared" si="17"/>
        <v>89.490597118244281</v>
      </c>
    </row>
    <row r="335" spans="1:8" ht="20.399999999999999" customHeight="1" x14ac:dyDescent="0.3">
      <c r="A335" s="42" t="s">
        <v>305</v>
      </c>
      <c r="B335" s="43" t="s">
        <v>289</v>
      </c>
      <c r="C335" s="44" t="s">
        <v>478</v>
      </c>
      <c r="D335" s="45">
        <v>670000</v>
      </c>
      <c r="E335" s="22">
        <f t="shared" si="15"/>
        <v>670</v>
      </c>
      <c r="F335" s="45">
        <v>632822.44999999995</v>
      </c>
      <c r="G335" s="23">
        <f t="shared" si="16"/>
        <v>632.82245</v>
      </c>
      <c r="H335" s="39">
        <f t="shared" si="17"/>
        <v>94.451111940298503</v>
      </c>
    </row>
    <row r="336" spans="1:8" ht="19.2" customHeight="1" x14ac:dyDescent="0.3">
      <c r="A336" s="42" t="s">
        <v>295</v>
      </c>
      <c r="B336" s="43" t="s">
        <v>289</v>
      </c>
      <c r="C336" s="44" t="s">
        <v>479</v>
      </c>
      <c r="D336" s="45">
        <v>413.81</v>
      </c>
      <c r="E336" s="22">
        <f t="shared" si="15"/>
        <v>0.41381000000000001</v>
      </c>
      <c r="F336" s="45">
        <v>413.81</v>
      </c>
      <c r="G336" s="23">
        <f t="shared" si="16"/>
        <v>0.41381000000000001</v>
      </c>
      <c r="H336" s="39">
        <f t="shared" si="17"/>
        <v>100</v>
      </c>
    </row>
    <row r="337" spans="1:8" ht="18.600000000000001" customHeight="1" x14ac:dyDescent="0.3">
      <c r="A337" s="42" t="s">
        <v>364</v>
      </c>
      <c r="B337" s="43" t="s">
        <v>289</v>
      </c>
      <c r="C337" s="44" t="s">
        <v>480</v>
      </c>
      <c r="D337" s="45">
        <v>7906521</v>
      </c>
      <c r="E337" s="22">
        <f t="shared" si="15"/>
        <v>7906.5209999999997</v>
      </c>
      <c r="F337" s="45">
        <v>7858871.6299999999</v>
      </c>
      <c r="G337" s="23">
        <f t="shared" si="16"/>
        <v>7858.8716299999996</v>
      </c>
      <c r="H337" s="39">
        <f t="shared" si="17"/>
        <v>99.39734087849763</v>
      </c>
    </row>
    <row r="338" spans="1:8" ht="27" customHeight="1" x14ac:dyDescent="0.3">
      <c r="A338" s="42" t="s">
        <v>366</v>
      </c>
      <c r="B338" s="43" t="s">
        <v>289</v>
      </c>
      <c r="C338" s="44" t="s">
        <v>481</v>
      </c>
      <c r="D338" s="45">
        <v>7852.39</v>
      </c>
      <c r="E338" s="22">
        <f t="shared" si="15"/>
        <v>7.8523900000000006</v>
      </c>
      <c r="F338" s="45">
        <v>7852.39</v>
      </c>
      <c r="G338" s="23">
        <f t="shared" si="16"/>
        <v>7.8523900000000006</v>
      </c>
      <c r="H338" s="39">
        <f t="shared" si="17"/>
        <v>100</v>
      </c>
    </row>
    <row r="339" spans="1:8" ht="40.200000000000003" x14ac:dyDescent="0.3">
      <c r="A339" s="42" t="s">
        <v>368</v>
      </c>
      <c r="B339" s="43" t="s">
        <v>289</v>
      </c>
      <c r="C339" s="44" t="s">
        <v>482</v>
      </c>
      <c r="D339" s="45">
        <v>2369304</v>
      </c>
      <c r="E339" s="22">
        <f t="shared" si="15"/>
        <v>2369.3040000000001</v>
      </c>
      <c r="F339" s="45">
        <v>2368525.19</v>
      </c>
      <c r="G339" s="23">
        <f t="shared" si="16"/>
        <v>2368.5251899999998</v>
      </c>
      <c r="H339" s="39">
        <f t="shared" si="17"/>
        <v>99.967129165358259</v>
      </c>
    </row>
    <row r="340" spans="1:8" ht="18.600000000000001" customHeight="1" x14ac:dyDescent="0.3">
      <c r="A340" s="42" t="s">
        <v>305</v>
      </c>
      <c r="B340" s="43" t="s">
        <v>289</v>
      </c>
      <c r="C340" s="44" t="s">
        <v>483</v>
      </c>
      <c r="D340" s="45">
        <v>2343770</v>
      </c>
      <c r="E340" s="22">
        <f t="shared" si="15"/>
        <v>2343.77</v>
      </c>
      <c r="F340" s="45">
        <v>2241677.2000000002</v>
      </c>
      <c r="G340" s="23">
        <f t="shared" si="16"/>
        <v>2241.6772000000001</v>
      </c>
      <c r="H340" s="39">
        <f t="shared" si="17"/>
        <v>95.644077703870266</v>
      </c>
    </row>
    <row r="341" spans="1:8" ht="18.600000000000001" customHeight="1" x14ac:dyDescent="0.3">
      <c r="A341" s="42" t="s">
        <v>309</v>
      </c>
      <c r="B341" s="43" t="s">
        <v>289</v>
      </c>
      <c r="C341" s="44" t="s">
        <v>484</v>
      </c>
      <c r="D341" s="45">
        <v>2457</v>
      </c>
      <c r="E341" s="22">
        <f t="shared" si="15"/>
        <v>2.4569999999999999</v>
      </c>
      <c r="F341" s="45">
        <v>2457</v>
      </c>
      <c r="G341" s="23">
        <f t="shared" si="16"/>
        <v>2.4569999999999999</v>
      </c>
      <c r="H341" s="39">
        <f t="shared" si="17"/>
        <v>100</v>
      </c>
    </row>
    <row r="342" spans="1:8" ht="18" customHeight="1" x14ac:dyDescent="0.3">
      <c r="A342" s="42" t="s">
        <v>295</v>
      </c>
      <c r="B342" s="43" t="s">
        <v>289</v>
      </c>
      <c r="C342" s="44" t="s">
        <v>485</v>
      </c>
      <c r="D342" s="45">
        <v>1929.71</v>
      </c>
      <c r="E342" s="22">
        <f t="shared" si="15"/>
        <v>1.92971</v>
      </c>
      <c r="F342" s="45">
        <v>1929.71</v>
      </c>
      <c r="G342" s="23">
        <f t="shared" si="16"/>
        <v>1.92971</v>
      </c>
      <c r="H342" s="39">
        <f t="shared" si="17"/>
        <v>100</v>
      </c>
    </row>
    <row r="343" spans="1:8" ht="19.2" customHeight="1" x14ac:dyDescent="0.3">
      <c r="A343" s="42" t="s">
        <v>305</v>
      </c>
      <c r="B343" s="43" t="s">
        <v>289</v>
      </c>
      <c r="C343" s="44" t="s">
        <v>486</v>
      </c>
      <c r="D343" s="45">
        <v>19542</v>
      </c>
      <c r="E343" s="22">
        <f t="shared" si="15"/>
        <v>19.542000000000002</v>
      </c>
      <c r="F343" s="45">
        <v>19542</v>
      </c>
      <c r="G343" s="23">
        <f t="shared" si="16"/>
        <v>19.542000000000002</v>
      </c>
      <c r="H343" s="39">
        <f t="shared" si="17"/>
        <v>100</v>
      </c>
    </row>
    <row r="344" spans="1:8" ht="18" customHeight="1" x14ac:dyDescent="0.3">
      <c r="A344" s="42" t="s">
        <v>487</v>
      </c>
      <c r="B344" s="43" t="s">
        <v>289</v>
      </c>
      <c r="C344" s="44" t="s">
        <v>488</v>
      </c>
      <c r="D344" s="45">
        <v>80458</v>
      </c>
      <c r="E344" s="22">
        <f t="shared" si="15"/>
        <v>80.457999999999998</v>
      </c>
      <c r="F344" s="45">
        <v>80458</v>
      </c>
      <c r="G344" s="23">
        <f t="shared" si="16"/>
        <v>80.457999999999998</v>
      </c>
      <c r="H344" s="39">
        <f t="shared" si="17"/>
        <v>100</v>
      </c>
    </row>
    <row r="345" spans="1:8" ht="18.600000000000001" customHeight="1" x14ac:dyDescent="0.3">
      <c r="A345" s="42" t="s">
        <v>487</v>
      </c>
      <c r="B345" s="43" t="s">
        <v>289</v>
      </c>
      <c r="C345" s="44" t="s">
        <v>489</v>
      </c>
      <c r="D345" s="45">
        <v>70500</v>
      </c>
      <c r="E345" s="22">
        <f t="shared" si="15"/>
        <v>70.5</v>
      </c>
      <c r="F345" s="45">
        <v>70500</v>
      </c>
      <c r="G345" s="23">
        <f t="shared" si="16"/>
        <v>70.5</v>
      </c>
      <c r="H345" s="39">
        <f t="shared" si="17"/>
        <v>100</v>
      </c>
    </row>
    <row r="346" spans="1:8" ht="18.600000000000001" customHeight="1" x14ac:dyDescent="0.3">
      <c r="A346" s="42" t="s">
        <v>402</v>
      </c>
      <c r="B346" s="43" t="s">
        <v>289</v>
      </c>
      <c r="C346" s="44" t="s">
        <v>490</v>
      </c>
      <c r="D346" s="45">
        <v>275000</v>
      </c>
      <c r="E346" s="22">
        <f t="shared" si="15"/>
        <v>275</v>
      </c>
      <c r="F346" s="45">
        <v>275000</v>
      </c>
      <c r="G346" s="23">
        <f t="shared" si="16"/>
        <v>275</v>
      </c>
      <c r="H346" s="39">
        <f t="shared" si="17"/>
        <v>100</v>
      </c>
    </row>
    <row r="347" spans="1:8" ht="19.8" customHeight="1" x14ac:dyDescent="0.3">
      <c r="A347" s="42" t="s">
        <v>402</v>
      </c>
      <c r="B347" s="43" t="s">
        <v>289</v>
      </c>
      <c r="C347" s="44" t="s">
        <v>491</v>
      </c>
      <c r="D347" s="45">
        <v>54000</v>
      </c>
      <c r="E347" s="22">
        <f t="shared" si="15"/>
        <v>54</v>
      </c>
      <c r="F347" s="45">
        <v>54000</v>
      </c>
      <c r="G347" s="23">
        <f t="shared" si="16"/>
        <v>54</v>
      </c>
      <c r="H347" s="39">
        <f t="shared" si="17"/>
        <v>100</v>
      </c>
    </row>
    <row r="348" spans="1:8" ht="18.600000000000001" customHeight="1" x14ac:dyDescent="0.3">
      <c r="A348" s="42" t="s">
        <v>402</v>
      </c>
      <c r="B348" s="43" t="s">
        <v>289</v>
      </c>
      <c r="C348" s="44" t="s">
        <v>492</v>
      </c>
      <c r="D348" s="45">
        <v>16800</v>
      </c>
      <c r="E348" s="22">
        <f t="shared" si="15"/>
        <v>16.8</v>
      </c>
      <c r="F348" s="45">
        <v>16800</v>
      </c>
      <c r="G348" s="23">
        <f t="shared" si="16"/>
        <v>16.8</v>
      </c>
      <c r="H348" s="39">
        <f t="shared" si="17"/>
        <v>100</v>
      </c>
    </row>
    <row r="349" spans="1:8" ht="19.8" customHeight="1" x14ac:dyDescent="0.3">
      <c r="A349" s="42" t="s">
        <v>265</v>
      </c>
      <c r="B349" s="43" t="s">
        <v>289</v>
      </c>
      <c r="C349" s="44" t="s">
        <v>493</v>
      </c>
      <c r="D349" s="45">
        <v>2910000</v>
      </c>
      <c r="E349" s="22">
        <f t="shared" si="15"/>
        <v>2910</v>
      </c>
      <c r="F349" s="45">
        <v>2910000</v>
      </c>
      <c r="G349" s="23">
        <f t="shared" si="16"/>
        <v>2910</v>
      </c>
      <c r="H349" s="39">
        <f t="shared" si="17"/>
        <v>100</v>
      </c>
    </row>
    <row r="350" spans="1:8" ht="19.2" customHeight="1" x14ac:dyDescent="0.3">
      <c r="A350" s="42" t="s">
        <v>265</v>
      </c>
      <c r="B350" s="43" t="s">
        <v>289</v>
      </c>
      <c r="C350" s="44" t="s">
        <v>494</v>
      </c>
      <c r="D350" s="45">
        <v>123056.33</v>
      </c>
      <c r="E350" s="22">
        <f t="shared" si="15"/>
        <v>123.05633</v>
      </c>
      <c r="F350" s="45">
        <v>123056.33</v>
      </c>
      <c r="G350" s="23">
        <f t="shared" si="16"/>
        <v>123.05633</v>
      </c>
      <c r="H350" s="39">
        <f t="shared" si="17"/>
        <v>100</v>
      </c>
    </row>
    <row r="351" spans="1:8" ht="39.6" customHeight="1" x14ac:dyDescent="0.3">
      <c r="A351" s="42" t="s">
        <v>426</v>
      </c>
      <c r="B351" s="43" t="s">
        <v>289</v>
      </c>
      <c r="C351" s="44" t="s">
        <v>495</v>
      </c>
      <c r="D351" s="45">
        <v>12664715.93</v>
      </c>
      <c r="E351" s="22">
        <f t="shared" si="15"/>
        <v>12664.71593</v>
      </c>
      <c r="F351" s="45">
        <v>12646670.33</v>
      </c>
      <c r="G351" s="23">
        <f t="shared" si="16"/>
        <v>12646.670330000001</v>
      </c>
      <c r="H351" s="39">
        <f t="shared" si="17"/>
        <v>99.85751279302481</v>
      </c>
    </row>
    <row r="352" spans="1:8" ht="19.2" customHeight="1" x14ac:dyDescent="0.3">
      <c r="A352" s="42" t="s">
        <v>402</v>
      </c>
      <c r="B352" s="43" t="s">
        <v>289</v>
      </c>
      <c r="C352" s="44" t="s">
        <v>496</v>
      </c>
      <c r="D352" s="45">
        <v>4947252.01</v>
      </c>
      <c r="E352" s="22">
        <f t="shared" si="15"/>
        <v>4947.2520100000002</v>
      </c>
      <c r="F352" s="45">
        <v>4947252.01</v>
      </c>
      <c r="G352" s="23">
        <f t="shared" si="16"/>
        <v>4947.2520100000002</v>
      </c>
      <c r="H352" s="39">
        <f t="shared" si="17"/>
        <v>100</v>
      </c>
    </row>
    <row r="353" spans="1:8" ht="18.600000000000001" customHeight="1" x14ac:dyDescent="0.3">
      <c r="A353" s="42" t="s">
        <v>402</v>
      </c>
      <c r="B353" s="43" t="s">
        <v>289</v>
      </c>
      <c r="C353" s="44" t="s">
        <v>497</v>
      </c>
      <c r="D353" s="45">
        <v>1261251.2</v>
      </c>
      <c r="E353" s="22">
        <f t="shared" si="15"/>
        <v>1261.2511999999999</v>
      </c>
      <c r="F353" s="45">
        <v>1261251.2</v>
      </c>
      <c r="G353" s="23">
        <f t="shared" si="16"/>
        <v>1261.2511999999999</v>
      </c>
      <c r="H353" s="39">
        <f t="shared" si="17"/>
        <v>100</v>
      </c>
    </row>
    <row r="354" spans="1:8" ht="38.4" customHeight="1" x14ac:dyDescent="0.3">
      <c r="A354" s="42" t="s">
        <v>426</v>
      </c>
      <c r="B354" s="43" t="s">
        <v>289</v>
      </c>
      <c r="C354" s="44" t="s">
        <v>498</v>
      </c>
      <c r="D354" s="45">
        <v>11074296.85</v>
      </c>
      <c r="E354" s="22">
        <f t="shared" si="15"/>
        <v>11074.296849999999</v>
      </c>
      <c r="F354" s="45">
        <v>11004108.960000001</v>
      </c>
      <c r="G354" s="23">
        <f t="shared" si="16"/>
        <v>11004.108960000001</v>
      </c>
      <c r="H354" s="39">
        <f t="shared" si="17"/>
        <v>99.366209060939184</v>
      </c>
    </row>
    <row r="355" spans="1:8" ht="18.600000000000001" customHeight="1" x14ac:dyDescent="0.3">
      <c r="A355" s="42" t="s">
        <v>402</v>
      </c>
      <c r="B355" s="43" t="s">
        <v>289</v>
      </c>
      <c r="C355" s="44" t="s">
        <v>499</v>
      </c>
      <c r="D355" s="45">
        <v>1106894</v>
      </c>
      <c r="E355" s="22">
        <f t="shared" si="15"/>
        <v>1106.894</v>
      </c>
      <c r="F355" s="45">
        <v>1106894</v>
      </c>
      <c r="G355" s="23">
        <f t="shared" si="16"/>
        <v>1106.894</v>
      </c>
      <c r="H355" s="39">
        <f t="shared" si="17"/>
        <v>100</v>
      </c>
    </row>
    <row r="356" spans="1:8" ht="19.8" customHeight="1" x14ac:dyDescent="0.3">
      <c r="A356" s="42" t="s">
        <v>402</v>
      </c>
      <c r="B356" s="43" t="s">
        <v>289</v>
      </c>
      <c r="C356" s="44" t="s">
        <v>500</v>
      </c>
      <c r="D356" s="45">
        <v>336000</v>
      </c>
      <c r="E356" s="22">
        <f t="shared" si="15"/>
        <v>336</v>
      </c>
      <c r="F356" s="45">
        <v>336000</v>
      </c>
      <c r="G356" s="23">
        <f t="shared" si="16"/>
        <v>336</v>
      </c>
      <c r="H356" s="39">
        <f t="shared" si="17"/>
        <v>100</v>
      </c>
    </row>
    <row r="357" spans="1:8" ht="16.8" customHeight="1" x14ac:dyDescent="0.3">
      <c r="A357" s="42" t="s">
        <v>402</v>
      </c>
      <c r="B357" s="43" t="s">
        <v>289</v>
      </c>
      <c r="C357" s="44" t="s">
        <v>501</v>
      </c>
      <c r="D357" s="45">
        <v>16656816.83</v>
      </c>
      <c r="E357" s="22">
        <f t="shared" si="15"/>
        <v>16656.81683</v>
      </c>
      <c r="F357" s="45">
        <v>16656716.84</v>
      </c>
      <c r="G357" s="23">
        <f t="shared" si="16"/>
        <v>16656.716840000001</v>
      </c>
      <c r="H357" s="39">
        <f t="shared" si="17"/>
        <v>99.999399705231681</v>
      </c>
    </row>
    <row r="358" spans="1:8" ht="18.600000000000001" customHeight="1" x14ac:dyDescent="0.3">
      <c r="A358" s="42" t="s">
        <v>402</v>
      </c>
      <c r="B358" s="43" t="s">
        <v>289</v>
      </c>
      <c r="C358" s="44" t="s">
        <v>502</v>
      </c>
      <c r="D358" s="45">
        <v>149247.45000000001</v>
      </c>
      <c r="E358" s="22">
        <f t="shared" ref="E358:E386" si="18">D358/1000</f>
        <v>149.24745000000001</v>
      </c>
      <c r="F358" s="45">
        <v>149247.45000000001</v>
      </c>
      <c r="G358" s="23">
        <f t="shared" ref="G358:G386" si="19">F358/1000</f>
        <v>149.24745000000001</v>
      </c>
      <c r="H358" s="39">
        <f t="shared" ref="H358:H385" si="20">G358/E358*100</f>
        <v>100</v>
      </c>
    </row>
    <row r="359" spans="1:8" ht="18" customHeight="1" x14ac:dyDescent="0.3">
      <c r="A359" s="42" t="s">
        <v>402</v>
      </c>
      <c r="B359" s="43" t="s">
        <v>289</v>
      </c>
      <c r="C359" s="44" t="s">
        <v>503</v>
      </c>
      <c r="D359" s="45">
        <v>3209714.55</v>
      </c>
      <c r="E359" s="22">
        <f t="shared" si="18"/>
        <v>3209.7145499999997</v>
      </c>
      <c r="F359" s="45">
        <v>3209714.55</v>
      </c>
      <c r="G359" s="23">
        <f t="shared" si="19"/>
        <v>3209.7145499999997</v>
      </c>
      <c r="H359" s="39">
        <f t="shared" si="20"/>
        <v>100</v>
      </c>
    </row>
    <row r="360" spans="1:8" ht="18.600000000000001" customHeight="1" x14ac:dyDescent="0.3">
      <c r="A360" s="42" t="s">
        <v>402</v>
      </c>
      <c r="B360" s="43" t="s">
        <v>289</v>
      </c>
      <c r="C360" s="44" t="s">
        <v>504</v>
      </c>
      <c r="D360" s="45">
        <v>515159.28</v>
      </c>
      <c r="E360" s="22">
        <f t="shared" si="18"/>
        <v>515.15928000000008</v>
      </c>
      <c r="F360" s="45">
        <v>515156.19</v>
      </c>
      <c r="G360" s="23">
        <f t="shared" si="19"/>
        <v>515.15619000000004</v>
      </c>
      <c r="H360" s="39">
        <f t="shared" si="20"/>
        <v>99.999400185511547</v>
      </c>
    </row>
    <row r="361" spans="1:8" ht="18" customHeight="1" x14ac:dyDescent="0.3">
      <c r="A361" s="42" t="s">
        <v>402</v>
      </c>
      <c r="B361" s="43" t="s">
        <v>289</v>
      </c>
      <c r="C361" s="44" t="s">
        <v>505</v>
      </c>
      <c r="D361" s="45">
        <v>4615.8999999999996</v>
      </c>
      <c r="E361" s="22">
        <f t="shared" si="18"/>
        <v>4.6158999999999999</v>
      </c>
      <c r="F361" s="45">
        <v>4615.8999999999996</v>
      </c>
      <c r="G361" s="23">
        <f t="shared" si="19"/>
        <v>4.6158999999999999</v>
      </c>
      <c r="H361" s="39">
        <f t="shared" si="20"/>
        <v>100</v>
      </c>
    </row>
    <row r="362" spans="1:8" ht="20.399999999999999" customHeight="1" x14ac:dyDescent="0.3">
      <c r="A362" s="42" t="s">
        <v>402</v>
      </c>
      <c r="B362" s="43" t="s">
        <v>289</v>
      </c>
      <c r="C362" s="44" t="s">
        <v>506</v>
      </c>
      <c r="D362" s="45">
        <v>398000</v>
      </c>
      <c r="E362" s="22">
        <f t="shared" si="18"/>
        <v>398</v>
      </c>
      <c r="F362" s="45">
        <v>398000</v>
      </c>
      <c r="G362" s="23">
        <f t="shared" si="19"/>
        <v>398</v>
      </c>
      <c r="H362" s="39">
        <f t="shared" si="20"/>
        <v>100</v>
      </c>
    </row>
    <row r="363" spans="1:8" ht="21.6" customHeight="1" x14ac:dyDescent="0.3">
      <c r="A363" s="42" t="s">
        <v>402</v>
      </c>
      <c r="B363" s="43" t="s">
        <v>289</v>
      </c>
      <c r="C363" s="44" t="s">
        <v>507</v>
      </c>
      <c r="D363" s="45">
        <v>2562570</v>
      </c>
      <c r="E363" s="22">
        <f t="shared" si="18"/>
        <v>2562.5700000000002</v>
      </c>
      <c r="F363" s="45">
        <v>2562570</v>
      </c>
      <c r="G363" s="23">
        <f t="shared" si="19"/>
        <v>2562.5700000000002</v>
      </c>
      <c r="H363" s="39">
        <f t="shared" si="20"/>
        <v>100</v>
      </c>
    </row>
    <row r="364" spans="1:8" ht="18" customHeight="1" x14ac:dyDescent="0.3">
      <c r="A364" s="42" t="s">
        <v>402</v>
      </c>
      <c r="B364" s="43" t="s">
        <v>289</v>
      </c>
      <c r="C364" s="44" t="s">
        <v>508</v>
      </c>
      <c r="D364" s="45">
        <v>279403</v>
      </c>
      <c r="E364" s="22">
        <f t="shared" si="18"/>
        <v>279.40300000000002</v>
      </c>
      <c r="F364" s="45">
        <v>279403</v>
      </c>
      <c r="G364" s="23">
        <f t="shared" si="19"/>
        <v>279.40300000000002</v>
      </c>
      <c r="H364" s="39">
        <f t="shared" si="20"/>
        <v>100</v>
      </c>
    </row>
    <row r="365" spans="1:8" ht="18" customHeight="1" x14ac:dyDescent="0.3">
      <c r="A365" s="42" t="s">
        <v>402</v>
      </c>
      <c r="B365" s="43" t="s">
        <v>289</v>
      </c>
      <c r="C365" s="44" t="s">
        <v>509</v>
      </c>
      <c r="D365" s="45">
        <v>580000</v>
      </c>
      <c r="E365" s="22">
        <f t="shared" si="18"/>
        <v>580</v>
      </c>
      <c r="F365" s="45">
        <v>580000</v>
      </c>
      <c r="G365" s="23">
        <f t="shared" si="19"/>
        <v>580</v>
      </c>
      <c r="H365" s="39">
        <f t="shared" si="20"/>
        <v>100</v>
      </c>
    </row>
    <row r="366" spans="1:8" ht="22.2" customHeight="1" x14ac:dyDescent="0.3">
      <c r="A366" s="42" t="s">
        <v>402</v>
      </c>
      <c r="B366" s="43" t="s">
        <v>289</v>
      </c>
      <c r="C366" s="44" t="s">
        <v>510</v>
      </c>
      <c r="D366" s="45">
        <v>1500000</v>
      </c>
      <c r="E366" s="22">
        <f t="shared" si="18"/>
        <v>1500</v>
      </c>
      <c r="F366" s="45">
        <v>1500000</v>
      </c>
      <c r="G366" s="23">
        <f t="shared" si="19"/>
        <v>1500</v>
      </c>
      <c r="H366" s="39">
        <f t="shared" si="20"/>
        <v>100</v>
      </c>
    </row>
    <row r="367" spans="1:8" ht="21" customHeight="1" x14ac:dyDescent="0.3">
      <c r="A367" s="42" t="s">
        <v>402</v>
      </c>
      <c r="B367" s="43" t="s">
        <v>289</v>
      </c>
      <c r="C367" s="44" t="s">
        <v>511</v>
      </c>
      <c r="D367" s="45">
        <v>355679.52</v>
      </c>
      <c r="E367" s="22">
        <f t="shared" si="18"/>
        <v>355.67952000000002</v>
      </c>
      <c r="F367" s="45">
        <v>355679.52</v>
      </c>
      <c r="G367" s="23">
        <f t="shared" si="19"/>
        <v>355.67952000000002</v>
      </c>
      <c r="H367" s="39">
        <f t="shared" si="20"/>
        <v>100</v>
      </c>
    </row>
    <row r="368" spans="1:8" ht="19.8" customHeight="1" x14ac:dyDescent="0.3">
      <c r="A368" s="42" t="s">
        <v>265</v>
      </c>
      <c r="B368" s="43" t="s">
        <v>289</v>
      </c>
      <c r="C368" s="44" t="s">
        <v>512</v>
      </c>
      <c r="D368" s="45">
        <v>390317.59</v>
      </c>
      <c r="E368" s="22">
        <f t="shared" si="18"/>
        <v>390.31759000000005</v>
      </c>
      <c r="F368" s="45">
        <v>390317.59</v>
      </c>
      <c r="G368" s="23">
        <f t="shared" si="19"/>
        <v>390.31759000000005</v>
      </c>
      <c r="H368" s="39">
        <f t="shared" si="20"/>
        <v>100</v>
      </c>
    </row>
    <row r="369" spans="1:8" ht="18.600000000000001" customHeight="1" x14ac:dyDescent="0.3">
      <c r="A369" s="42" t="s">
        <v>513</v>
      </c>
      <c r="B369" s="43" t="s">
        <v>289</v>
      </c>
      <c r="C369" s="44" t="s">
        <v>514</v>
      </c>
      <c r="D369" s="45">
        <v>2196004</v>
      </c>
      <c r="E369" s="22">
        <f t="shared" si="18"/>
        <v>2196.0039999999999</v>
      </c>
      <c r="F369" s="45">
        <v>2196004</v>
      </c>
      <c r="G369" s="23">
        <f t="shared" si="19"/>
        <v>2196.0039999999999</v>
      </c>
      <c r="H369" s="39">
        <f t="shared" si="20"/>
        <v>100</v>
      </c>
    </row>
    <row r="370" spans="1:8" ht="30" customHeight="1" x14ac:dyDescent="0.3">
      <c r="A370" s="42" t="s">
        <v>466</v>
      </c>
      <c r="B370" s="43" t="s">
        <v>289</v>
      </c>
      <c r="C370" s="44" t="s">
        <v>515</v>
      </c>
      <c r="D370" s="45">
        <v>2619073.65</v>
      </c>
      <c r="E370" s="22">
        <f t="shared" si="18"/>
        <v>2619.0736499999998</v>
      </c>
      <c r="F370" s="45">
        <v>2606406.98</v>
      </c>
      <c r="G370" s="23">
        <f t="shared" si="19"/>
        <v>2606.4069800000002</v>
      </c>
      <c r="H370" s="39">
        <f t="shared" si="20"/>
        <v>99.516368315950203</v>
      </c>
    </row>
    <row r="371" spans="1:8" ht="21" customHeight="1" x14ac:dyDescent="0.3">
      <c r="A371" s="42" t="s">
        <v>516</v>
      </c>
      <c r="B371" s="43" t="s">
        <v>289</v>
      </c>
      <c r="C371" s="44" t="s">
        <v>517</v>
      </c>
      <c r="D371" s="45">
        <v>500000</v>
      </c>
      <c r="E371" s="22">
        <f t="shared" si="18"/>
        <v>500</v>
      </c>
      <c r="F371" s="45">
        <v>500000</v>
      </c>
      <c r="G371" s="23">
        <f t="shared" si="19"/>
        <v>500</v>
      </c>
      <c r="H371" s="39">
        <f t="shared" si="20"/>
        <v>100</v>
      </c>
    </row>
    <row r="372" spans="1:8" ht="19.8" customHeight="1" x14ac:dyDescent="0.3">
      <c r="A372" s="42" t="s">
        <v>516</v>
      </c>
      <c r="B372" s="43" t="s">
        <v>289</v>
      </c>
      <c r="C372" s="44" t="s">
        <v>518</v>
      </c>
      <c r="D372" s="45">
        <v>1940400</v>
      </c>
      <c r="E372" s="22">
        <f t="shared" si="18"/>
        <v>1940.4</v>
      </c>
      <c r="F372" s="45">
        <v>1940400</v>
      </c>
      <c r="G372" s="23">
        <f t="shared" si="19"/>
        <v>1940.4</v>
      </c>
      <c r="H372" s="39">
        <f t="shared" si="20"/>
        <v>100</v>
      </c>
    </row>
    <row r="373" spans="1:8" ht="19.2" customHeight="1" x14ac:dyDescent="0.3">
      <c r="A373" s="42" t="s">
        <v>305</v>
      </c>
      <c r="B373" s="43" t="s">
        <v>289</v>
      </c>
      <c r="C373" s="44" t="s">
        <v>519</v>
      </c>
      <c r="D373" s="45">
        <v>52225.23</v>
      </c>
      <c r="E373" s="22">
        <f t="shared" si="18"/>
        <v>52.225230000000003</v>
      </c>
      <c r="F373" s="45">
        <v>46735.4</v>
      </c>
      <c r="G373" s="23">
        <f t="shared" si="19"/>
        <v>46.735399999999998</v>
      </c>
      <c r="H373" s="39">
        <f t="shared" si="20"/>
        <v>89.488165011432201</v>
      </c>
    </row>
    <row r="374" spans="1:8" ht="20.399999999999999" customHeight="1" x14ac:dyDescent="0.3">
      <c r="A374" s="42" t="s">
        <v>520</v>
      </c>
      <c r="B374" s="43" t="s">
        <v>289</v>
      </c>
      <c r="C374" s="44" t="s">
        <v>521</v>
      </c>
      <c r="D374" s="45">
        <v>5222523.0599999996</v>
      </c>
      <c r="E374" s="22">
        <f t="shared" si="18"/>
        <v>5222.5230599999995</v>
      </c>
      <c r="F374" s="45">
        <v>4673264.5999999996</v>
      </c>
      <c r="G374" s="23">
        <f t="shared" si="19"/>
        <v>4673.2645999999995</v>
      </c>
      <c r="H374" s="39">
        <f t="shared" si="20"/>
        <v>89.482890670089262</v>
      </c>
    </row>
    <row r="375" spans="1:8" ht="29.4" customHeight="1" x14ac:dyDescent="0.3">
      <c r="A375" s="42" t="s">
        <v>466</v>
      </c>
      <c r="B375" s="43" t="s">
        <v>289</v>
      </c>
      <c r="C375" s="44" t="s">
        <v>522</v>
      </c>
      <c r="D375" s="45">
        <v>657670</v>
      </c>
      <c r="E375" s="22">
        <f t="shared" si="18"/>
        <v>657.67</v>
      </c>
      <c r="F375" s="45">
        <v>453074.68</v>
      </c>
      <c r="G375" s="23">
        <f t="shared" si="19"/>
        <v>453.07468</v>
      </c>
      <c r="H375" s="39">
        <f t="shared" si="20"/>
        <v>68.890884486140465</v>
      </c>
    </row>
    <row r="376" spans="1:8" ht="28.2" customHeight="1" x14ac:dyDescent="0.3">
      <c r="A376" s="42" t="s">
        <v>466</v>
      </c>
      <c r="B376" s="43" t="s">
        <v>289</v>
      </c>
      <c r="C376" s="44" t="s">
        <v>523</v>
      </c>
      <c r="D376" s="45">
        <v>16336735.24</v>
      </c>
      <c r="E376" s="22">
        <f t="shared" si="18"/>
        <v>16336.73524</v>
      </c>
      <c r="F376" s="45">
        <v>16336735.24</v>
      </c>
      <c r="G376" s="23">
        <f t="shared" si="19"/>
        <v>16336.73524</v>
      </c>
      <c r="H376" s="39">
        <f t="shared" si="20"/>
        <v>100</v>
      </c>
    </row>
    <row r="377" spans="1:8" ht="29.4" customHeight="1" x14ac:dyDescent="0.3">
      <c r="A377" s="42" t="s">
        <v>524</v>
      </c>
      <c r="B377" s="43" t="s">
        <v>289</v>
      </c>
      <c r="C377" s="44" t="s">
        <v>525</v>
      </c>
      <c r="D377" s="45">
        <v>6055084.7599999998</v>
      </c>
      <c r="E377" s="22">
        <f t="shared" si="18"/>
        <v>6055.0847599999997</v>
      </c>
      <c r="F377" s="45">
        <v>5979594</v>
      </c>
      <c r="G377" s="23">
        <f t="shared" si="19"/>
        <v>5979.5940000000001</v>
      </c>
      <c r="H377" s="39">
        <f t="shared" si="20"/>
        <v>98.753266667731992</v>
      </c>
    </row>
    <row r="378" spans="1:8" ht="30.6" customHeight="1" x14ac:dyDescent="0.3">
      <c r="A378" s="42" t="s">
        <v>526</v>
      </c>
      <c r="B378" s="43" t="s">
        <v>289</v>
      </c>
      <c r="C378" s="44" t="s">
        <v>527</v>
      </c>
      <c r="D378" s="45">
        <v>23208699.510000002</v>
      </c>
      <c r="E378" s="22">
        <f t="shared" si="18"/>
        <v>23208.699510000002</v>
      </c>
      <c r="F378" s="45">
        <v>23134699.510000002</v>
      </c>
      <c r="G378" s="23">
        <f t="shared" si="19"/>
        <v>23134.699510000002</v>
      </c>
      <c r="H378" s="39">
        <f t="shared" si="20"/>
        <v>99.681154043258161</v>
      </c>
    </row>
    <row r="379" spans="1:8" ht="40.200000000000003" x14ac:dyDescent="0.3">
      <c r="A379" s="42" t="s">
        <v>528</v>
      </c>
      <c r="B379" s="43" t="s">
        <v>289</v>
      </c>
      <c r="C379" s="44" t="s">
        <v>529</v>
      </c>
      <c r="D379" s="45">
        <v>579800</v>
      </c>
      <c r="E379" s="22">
        <f t="shared" si="18"/>
        <v>579.79999999999995</v>
      </c>
      <c r="F379" s="45">
        <v>579800</v>
      </c>
      <c r="G379" s="23">
        <f t="shared" si="19"/>
        <v>579.79999999999995</v>
      </c>
      <c r="H379" s="39">
        <f t="shared" si="20"/>
        <v>100</v>
      </c>
    </row>
    <row r="380" spans="1:8" ht="19.2" customHeight="1" x14ac:dyDescent="0.3">
      <c r="A380" s="42" t="s">
        <v>305</v>
      </c>
      <c r="B380" s="43" t="s">
        <v>289</v>
      </c>
      <c r="C380" s="44" t="s">
        <v>530</v>
      </c>
      <c r="D380" s="45">
        <v>370015.74</v>
      </c>
      <c r="E380" s="22">
        <f t="shared" si="18"/>
        <v>370.01573999999999</v>
      </c>
      <c r="F380" s="45">
        <v>370015.74</v>
      </c>
      <c r="G380" s="23">
        <f t="shared" si="19"/>
        <v>370.01573999999999</v>
      </c>
      <c r="H380" s="39">
        <f t="shared" si="20"/>
        <v>100</v>
      </c>
    </row>
    <row r="381" spans="1:8" ht="19.8" customHeight="1" x14ac:dyDescent="0.3">
      <c r="A381" s="42" t="s">
        <v>295</v>
      </c>
      <c r="B381" s="43" t="s">
        <v>289</v>
      </c>
      <c r="C381" s="44" t="s">
        <v>531</v>
      </c>
      <c r="D381" s="45">
        <v>30000</v>
      </c>
      <c r="E381" s="22">
        <f t="shared" si="18"/>
        <v>30</v>
      </c>
      <c r="F381" s="45">
        <v>30000</v>
      </c>
      <c r="G381" s="23">
        <f t="shared" si="19"/>
        <v>30</v>
      </c>
      <c r="H381" s="39">
        <f t="shared" si="20"/>
        <v>100</v>
      </c>
    </row>
    <row r="382" spans="1:8" ht="53.4" x14ac:dyDescent="0.3">
      <c r="A382" s="42" t="s">
        <v>389</v>
      </c>
      <c r="B382" s="43" t="s">
        <v>289</v>
      </c>
      <c r="C382" s="44" t="s">
        <v>532</v>
      </c>
      <c r="D382" s="45">
        <v>1350000</v>
      </c>
      <c r="E382" s="22">
        <f t="shared" si="18"/>
        <v>1350</v>
      </c>
      <c r="F382" s="45">
        <v>1350000</v>
      </c>
      <c r="G382" s="23">
        <f t="shared" si="19"/>
        <v>1350</v>
      </c>
      <c r="H382" s="39">
        <f t="shared" si="20"/>
        <v>100</v>
      </c>
    </row>
    <row r="383" spans="1:8" ht="18" customHeight="1" x14ac:dyDescent="0.3">
      <c r="A383" s="42" t="s">
        <v>533</v>
      </c>
      <c r="B383" s="43" t="s">
        <v>289</v>
      </c>
      <c r="C383" s="44" t="s">
        <v>534</v>
      </c>
      <c r="D383" s="45">
        <v>292971.3</v>
      </c>
      <c r="E383" s="22">
        <f t="shared" si="18"/>
        <v>292.97129999999999</v>
      </c>
      <c r="F383" s="45">
        <v>292971.3</v>
      </c>
      <c r="G383" s="23">
        <f t="shared" si="19"/>
        <v>292.97129999999999</v>
      </c>
      <c r="H383" s="39">
        <f t="shared" si="20"/>
        <v>100</v>
      </c>
    </row>
    <row r="384" spans="1:8" ht="18" customHeight="1" x14ac:dyDescent="0.3">
      <c r="A384" s="42" t="s">
        <v>535</v>
      </c>
      <c r="B384" s="43" t="s">
        <v>289</v>
      </c>
      <c r="C384" s="44" t="s">
        <v>536</v>
      </c>
      <c r="D384" s="45">
        <v>5100000</v>
      </c>
      <c r="E384" s="22">
        <f t="shared" si="18"/>
        <v>5100</v>
      </c>
      <c r="F384" s="45">
        <v>5100000</v>
      </c>
      <c r="G384" s="23">
        <f t="shared" si="19"/>
        <v>5100</v>
      </c>
      <c r="H384" s="39">
        <f t="shared" si="20"/>
        <v>100</v>
      </c>
    </row>
    <row r="385" spans="1:8" ht="18" customHeight="1" x14ac:dyDescent="0.3">
      <c r="A385" s="42" t="s">
        <v>535</v>
      </c>
      <c r="B385" s="46" t="s">
        <v>289</v>
      </c>
      <c r="C385" s="47" t="s">
        <v>537</v>
      </c>
      <c r="D385" s="48">
        <v>24155926</v>
      </c>
      <c r="E385" s="22">
        <f t="shared" si="18"/>
        <v>24155.925999999999</v>
      </c>
      <c r="F385" s="48">
        <v>24155926</v>
      </c>
      <c r="G385" s="23">
        <f t="shared" si="19"/>
        <v>24155.925999999999</v>
      </c>
      <c r="H385" s="39">
        <f t="shared" si="20"/>
        <v>100</v>
      </c>
    </row>
    <row r="386" spans="1:8" x14ac:dyDescent="0.3">
      <c r="A386" s="49" t="s">
        <v>538</v>
      </c>
      <c r="B386" s="50" t="s">
        <v>539</v>
      </c>
      <c r="C386" s="51" t="s">
        <v>11</v>
      </c>
      <c r="D386" s="52">
        <v>-4439261.62</v>
      </c>
      <c r="E386" s="22">
        <f t="shared" si="18"/>
        <v>-4439.2616200000002</v>
      </c>
      <c r="F386" s="52">
        <v>16620105.41</v>
      </c>
      <c r="G386" s="23">
        <f t="shared" si="19"/>
        <v>16620.10541</v>
      </c>
      <c r="H386" s="53" t="s">
        <v>11</v>
      </c>
    </row>
    <row r="387" spans="1:8" x14ac:dyDescent="0.3">
      <c r="A387" s="54"/>
      <c r="B387" s="54"/>
      <c r="C387" s="54"/>
      <c r="D387" s="54"/>
      <c r="E387" s="54"/>
      <c r="F387" s="54"/>
      <c r="G387" s="54"/>
      <c r="H387" s="54"/>
    </row>
    <row r="388" spans="1:8" x14ac:dyDescent="0.3">
      <c r="A388" s="98" t="s">
        <v>540</v>
      </c>
      <c r="B388" s="99"/>
      <c r="C388" s="99"/>
      <c r="D388" s="99"/>
      <c r="E388" s="99"/>
      <c r="F388" s="99"/>
      <c r="G388" s="99"/>
      <c r="H388" s="99"/>
    </row>
    <row r="389" spans="1:8" x14ac:dyDescent="0.3">
      <c r="A389" s="96" t="s">
        <v>2</v>
      </c>
      <c r="B389" s="96" t="s">
        <v>3</v>
      </c>
      <c r="C389" s="96" t="s">
        <v>541</v>
      </c>
      <c r="D389" s="96" t="s">
        <v>5</v>
      </c>
      <c r="E389" s="103" t="s">
        <v>590</v>
      </c>
      <c r="F389" s="96" t="s">
        <v>6</v>
      </c>
      <c r="G389" s="103" t="s">
        <v>591</v>
      </c>
      <c r="H389" s="96" t="s">
        <v>592</v>
      </c>
    </row>
    <row r="390" spans="1:8" x14ac:dyDescent="0.3">
      <c r="A390" s="97"/>
      <c r="B390" s="97"/>
      <c r="C390" s="97"/>
      <c r="D390" s="97"/>
      <c r="E390" s="101"/>
      <c r="F390" s="97"/>
      <c r="G390" s="101"/>
      <c r="H390" s="97"/>
    </row>
    <row r="391" spans="1:8" x14ac:dyDescent="0.3">
      <c r="A391" s="97"/>
      <c r="B391" s="97"/>
      <c r="C391" s="97"/>
      <c r="D391" s="97"/>
      <c r="E391" s="101"/>
      <c r="F391" s="97"/>
      <c r="G391" s="101"/>
      <c r="H391" s="97"/>
    </row>
    <row r="392" spans="1:8" ht="12" customHeight="1" x14ac:dyDescent="0.3">
      <c r="A392" s="97"/>
      <c r="B392" s="97"/>
      <c r="C392" s="97"/>
      <c r="D392" s="97"/>
      <c r="E392" s="101"/>
      <c r="F392" s="97"/>
      <c r="G392" s="101"/>
      <c r="H392" s="97"/>
    </row>
    <row r="393" spans="1:8" hidden="1" x14ac:dyDescent="0.3">
      <c r="A393" s="97"/>
      <c r="B393" s="97"/>
      <c r="C393" s="97"/>
      <c r="D393" s="97"/>
      <c r="E393" s="102"/>
      <c r="F393" s="97"/>
      <c r="G393" s="102"/>
      <c r="H393" s="97"/>
    </row>
    <row r="394" spans="1:8" x14ac:dyDescent="0.3">
      <c r="A394" s="19">
        <v>1</v>
      </c>
      <c r="B394" s="20">
        <v>2</v>
      </c>
      <c r="C394" s="37">
        <v>2</v>
      </c>
      <c r="D394" s="38" t="s">
        <v>7</v>
      </c>
      <c r="E394" s="38" t="s">
        <v>589</v>
      </c>
      <c r="F394" s="38" t="s">
        <v>8</v>
      </c>
      <c r="G394" s="38" t="s">
        <v>7</v>
      </c>
      <c r="H394" s="38" t="s">
        <v>8</v>
      </c>
    </row>
    <row r="395" spans="1:8" x14ac:dyDescent="0.3">
      <c r="A395" s="110" t="s">
        <v>542</v>
      </c>
      <c r="B395" s="111">
        <v>500</v>
      </c>
      <c r="C395" s="112" t="s">
        <v>11</v>
      </c>
      <c r="D395" s="82">
        <v>4439261.62</v>
      </c>
      <c r="E395" s="82">
        <f>D395/1000</f>
        <v>4439.2616200000002</v>
      </c>
      <c r="F395" s="82">
        <v>-16620105.41</v>
      </c>
      <c r="G395" s="83">
        <f>F395/1000</f>
        <v>-16620.10541</v>
      </c>
      <c r="H395" s="109">
        <f>G395/E395*100</f>
        <v>-374.38895998204316</v>
      </c>
    </row>
    <row r="396" spans="1:8" x14ac:dyDescent="0.3">
      <c r="A396" s="55" t="s">
        <v>12</v>
      </c>
      <c r="B396" s="56"/>
      <c r="C396" s="57"/>
      <c r="D396" s="58"/>
      <c r="E396" s="22"/>
      <c r="F396" s="58"/>
      <c r="G396" s="23"/>
      <c r="H396" s="39"/>
    </row>
    <row r="397" spans="1:8" x14ac:dyDescent="0.3">
      <c r="A397" s="59" t="s">
        <v>543</v>
      </c>
      <c r="B397" s="56">
        <v>520</v>
      </c>
      <c r="C397" s="57" t="s">
        <v>11</v>
      </c>
      <c r="D397" s="60">
        <v>985706</v>
      </c>
      <c r="E397" s="22">
        <f t="shared" ref="E397:E423" si="21">D397/1000</f>
        <v>985.70600000000002</v>
      </c>
      <c r="F397" s="60">
        <v>-10000000</v>
      </c>
      <c r="G397" s="23">
        <f t="shared" ref="G397:G423" si="22">F397/1000</f>
        <v>-10000</v>
      </c>
      <c r="H397" s="39">
        <f t="shared" ref="H397:H413" si="23">G397/E397*100</f>
        <v>-1014.5012813151184</v>
      </c>
    </row>
    <row r="398" spans="1:8" ht="13.8" customHeight="1" x14ac:dyDescent="0.3">
      <c r="A398" s="61" t="s">
        <v>544</v>
      </c>
      <c r="B398" s="56"/>
      <c r="C398" s="57"/>
      <c r="D398" s="58"/>
      <c r="E398" s="22"/>
      <c r="F398" s="58"/>
      <c r="G398" s="23"/>
      <c r="H398" s="39"/>
    </row>
    <row r="399" spans="1:8" hidden="1" x14ac:dyDescent="0.3">
      <c r="A399" s="59"/>
      <c r="B399" s="56">
        <v>500</v>
      </c>
      <c r="C399" s="57" t="s">
        <v>545</v>
      </c>
      <c r="D399" s="60">
        <v>985706</v>
      </c>
      <c r="E399" s="22">
        <f t="shared" si="21"/>
        <v>985.70600000000002</v>
      </c>
      <c r="F399" s="60">
        <v>-10000000</v>
      </c>
      <c r="G399" s="23">
        <f t="shared" si="22"/>
        <v>-10000</v>
      </c>
      <c r="H399" s="39">
        <f t="shared" si="23"/>
        <v>-1014.5012813151184</v>
      </c>
    </row>
    <row r="400" spans="1:8" ht="20.399999999999999" customHeight="1" x14ac:dyDescent="0.3">
      <c r="A400" s="42" t="s">
        <v>546</v>
      </c>
      <c r="B400" s="56">
        <v>520</v>
      </c>
      <c r="C400" s="57" t="s">
        <v>547</v>
      </c>
      <c r="D400" s="60">
        <v>10985706</v>
      </c>
      <c r="E400" s="22">
        <f t="shared" si="21"/>
        <v>10985.706</v>
      </c>
      <c r="F400" s="60" t="s">
        <v>21</v>
      </c>
      <c r="G400" s="60" t="s">
        <v>21</v>
      </c>
      <c r="H400" s="60" t="s">
        <v>21</v>
      </c>
    </row>
    <row r="401" spans="1:8" ht="27" x14ac:dyDescent="0.3">
      <c r="A401" s="42" t="s">
        <v>548</v>
      </c>
      <c r="B401" s="56">
        <v>520</v>
      </c>
      <c r="C401" s="57" t="s">
        <v>549</v>
      </c>
      <c r="D401" s="60">
        <v>11685706</v>
      </c>
      <c r="E401" s="22">
        <f t="shared" si="21"/>
        <v>11685.706</v>
      </c>
      <c r="F401" s="60" t="s">
        <v>21</v>
      </c>
      <c r="G401" s="60" t="s">
        <v>21</v>
      </c>
      <c r="H401" s="60" t="s">
        <v>21</v>
      </c>
    </row>
    <row r="402" spans="1:8" ht="27" x14ac:dyDescent="0.3">
      <c r="A402" s="42" t="s">
        <v>550</v>
      </c>
      <c r="B402" s="56">
        <v>520</v>
      </c>
      <c r="C402" s="57" t="s">
        <v>551</v>
      </c>
      <c r="D402" s="60">
        <v>11685706</v>
      </c>
      <c r="E402" s="22">
        <f t="shared" si="21"/>
        <v>11685.706</v>
      </c>
      <c r="F402" s="60" t="s">
        <v>21</v>
      </c>
      <c r="G402" s="60" t="s">
        <v>21</v>
      </c>
      <c r="H402" s="60" t="s">
        <v>21</v>
      </c>
    </row>
    <row r="403" spans="1:8" ht="27" x14ac:dyDescent="0.3">
      <c r="A403" s="42" t="s">
        <v>552</v>
      </c>
      <c r="B403" s="56">
        <v>520</v>
      </c>
      <c r="C403" s="57" t="s">
        <v>553</v>
      </c>
      <c r="D403" s="60">
        <v>-700000</v>
      </c>
      <c r="E403" s="22">
        <f t="shared" si="21"/>
        <v>-700</v>
      </c>
      <c r="F403" s="60" t="s">
        <v>21</v>
      </c>
      <c r="G403" s="60" t="s">
        <v>21</v>
      </c>
      <c r="H403" s="60" t="s">
        <v>21</v>
      </c>
    </row>
    <row r="404" spans="1:8" ht="27" x14ac:dyDescent="0.3">
      <c r="A404" s="42" t="s">
        <v>554</v>
      </c>
      <c r="B404" s="56">
        <v>520</v>
      </c>
      <c r="C404" s="57" t="s">
        <v>555</v>
      </c>
      <c r="D404" s="60">
        <v>-700000</v>
      </c>
      <c r="E404" s="22">
        <f t="shared" si="21"/>
        <v>-700</v>
      </c>
      <c r="F404" s="60" t="s">
        <v>21</v>
      </c>
      <c r="G404" s="60" t="s">
        <v>21</v>
      </c>
      <c r="H404" s="60" t="s">
        <v>21</v>
      </c>
    </row>
    <row r="405" spans="1:8" ht="27" x14ac:dyDescent="0.3">
      <c r="A405" s="42" t="s">
        <v>556</v>
      </c>
      <c r="B405" s="56">
        <v>520</v>
      </c>
      <c r="C405" s="57" t="s">
        <v>557</v>
      </c>
      <c r="D405" s="60">
        <v>-10000000</v>
      </c>
      <c r="E405" s="22">
        <f t="shared" si="21"/>
        <v>-10000</v>
      </c>
      <c r="F405" s="60">
        <v>-10000000</v>
      </c>
      <c r="G405" s="23">
        <f t="shared" si="22"/>
        <v>-10000</v>
      </c>
      <c r="H405" s="39">
        <f t="shared" si="23"/>
        <v>100</v>
      </c>
    </row>
    <row r="406" spans="1:8" ht="27" x14ac:dyDescent="0.3">
      <c r="A406" s="42" t="s">
        <v>558</v>
      </c>
      <c r="B406" s="56">
        <v>520</v>
      </c>
      <c r="C406" s="57" t="s">
        <v>559</v>
      </c>
      <c r="D406" s="60">
        <v>-10000000</v>
      </c>
      <c r="E406" s="22">
        <f t="shared" si="21"/>
        <v>-10000</v>
      </c>
      <c r="F406" s="60">
        <v>-10000000</v>
      </c>
      <c r="G406" s="23">
        <f t="shared" si="22"/>
        <v>-10000</v>
      </c>
      <c r="H406" s="39">
        <f t="shared" si="23"/>
        <v>100</v>
      </c>
    </row>
    <row r="407" spans="1:8" ht="40.200000000000003" x14ac:dyDescent="0.3">
      <c r="A407" s="42" t="s">
        <v>560</v>
      </c>
      <c r="B407" s="56">
        <v>520</v>
      </c>
      <c r="C407" s="57" t="s">
        <v>561</v>
      </c>
      <c r="D407" s="60">
        <v>-10000000</v>
      </c>
      <c r="E407" s="22">
        <f t="shared" si="21"/>
        <v>-10000</v>
      </c>
      <c r="F407" s="60">
        <v>-10000000</v>
      </c>
      <c r="G407" s="23">
        <f t="shared" si="22"/>
        <v>-10000</v>
      </c>
      <c r="H407" s="39">
        <f t="shared" si="23"/>
        <v>100</v>
      </c>
    </row>
    <row r="408" spans="1:8" ht="40.200000000000003" x14ac:dyDescent="0.3">
      <c r="A408" s="42" t="s">
        <v>562</v>
      </c>
      <c r="B408" s="56">
        <v>520</v>
      </c>
      <c r="C408" s="57" t="s">
        <v>563</v>
      </c>
      <c r="D408" s="60">
        <v>-10000000</v>
      </c>
      <c r="E408" s="22">
        <f t="shared" si="21"/>
        <v>-10000</v>
      </c>
      <c r="F408" s="60">
        <v>-10000000</v>
      </c>
      <c r="G408" s="23">
        <f t="shared" si="22"/>
        <v>-10000</v>
      </c>
      <c r="H408" s="39">
        <f t="shared" si="23"/>
        <v>100</v>
      </c>
    </row>
    <row r="409" spans="1:8" ht="0.6" customHeight="1" x14ac:dyDescent="0.3">
      <c r="A409" s="42" t="s">
        <v>564</v>
      </c>
      <c r="B409" s="56">
        <v>500</v>
      </c>
      <c r="C409" s="57" t="s">
        <v>565</v>
      </c>
      <c r="D409" s="60">
        <v>3453555.62</v>
      </c>
      <c r="E409" s="22">
        <f t="shared" si="21"/>
        <v>3453.5556200000001</v>
      </c>
      <c r="F409" s="60">
        <v>-6620105.4100000001</v>
      </c>
      <c r="G409" s="23">
        <f t="shared" si="22"/>
        <v>-6620.1054100000001</v>
      </c>
      <c r="H409" s="39">
        <f t="shared" si="23"/>
        <v>-191.68955529953215</v>
      </c>
    </row>
    <row r="410" spans="1:8" x14ac:dyDescent="0.3">
      <c r="A410" s="62" t="s">
        <v>566</v>
      </c>
      <c r="B410" s="56">
        <v>620</v>
      </c>
      <c r="C410" s="57" t="s">
        <v>11</v>
      </c>
      <c r="D410" s="60" t="s">
        <v>21</v>
      </c>
      <c r="E410" s="60" t="s">
        <v>21</v>
      </c>
      <c r="F410" s="60" t="s">
        <v>21</v>
      </c>
      <c r="G410" s="60" t="s">
        <v>21</v>
      </c>
      <c r="H410" s="60" t="s">
        <v>21</v>
      </c>
    </row>
    <row r="411" spans="1:8" x14ac:dyDescent="0.3">
      <c r="A411" s="63" t="s">
        <v>544</v>
      </c>
      <c r="B411" s="56"/>
      <c r="C411" s="57"/>
      <c r="D411" s="58"/>
      <c r="E411" s="22"/>
      <c r="F411" s="58"/>
      <c r="G411" s="23"/>
      <c r="H411" s="39"/>
    </row>
    <row r="412" spans="1:8" x14ac:dyDescent="0.3">
      <c r="A412" s="64" t="s">
        <v>567</v>
      </c>
      <c r="B412" s="56">
        <v>700</v>
      </c>
      <c r="C412" s="57"/>
      <c r="D412" s="60">
        <v>3453555.62</v>
      </c>
      <c r="E412" s="22">
        <f t="shared" si="21"/>
        <v>3453.5556200000001</v>
      </c>
      <c r="F412" s="60">
        <v>-6620105.4100000001</v>
      </c>
      <c r="G412" s="23">
        <f t="shared" si="22"/>
        <v>-6620.1054100000001</v>
      </c>
      <c r="H412" s="39">
        <f t="shared" si="23"/>
        <v>-191.68955529953215</v>
      </c>
    </row>
    <row r="413" spans="1:8" x14ac:dyDescent="0.3">
      <c r="A413" s="65" t="s">
        <v>568</v>
      </c>
      <c r="B413" s="56">
        <v>700</v>
      </c>
      <c r="C413" s="57" t="s">
        <v>569</v>
      </c>
      <c r="D413" s="60">
        <v>3453555.62</v>
      </c>
      <c r="E413" s="22">
        <f t="shared" si="21"/>
        <v>3453.5556200000001</v>
      </c>
      <c r="F413" s="60">
        <v>-6620105.4100000001</v>
      </c>
      <c r="G413" s="23">
        <f t="shared" si="22"/>
        <v>-6620.1054100000001</v>
      </c>
      <c r="H413" s="39">
        <f t="shared" si="23"/>
        <v>-191.68955529953215</v>
      </c>
    </row>
    <row r="414" spans="1:8" x14ac:dyDescent="0.3">
      <c r="A414" s="62" t="s">
        <v>570</v>
      </c>
      <c r="B414" s="56">
        <v>710</v>
      </c>
      <c r="C414" s="57"/>
      <c r="D414" s="60">
        <v>-1165491272.27</v>
      </c>
      <c r="E414" s="22">
        <f t="shared" si="21"/>
        <v>-1165491.2722700001</v>
      </c>
      <c r="F414" s="60">
        <v>-1141473429.8199999</v>
      </c>
      <c r="G414" s="23">
        <f t="shared" si="22"/>
        <v>-1141473.42982</v>
      </c>
      <c r="H414" s="66" t="s">
        <v>571</v>
      </c>
    </row>
    <row r="415" spans="1:8" x14ac:dyDescent="0.3">
      <c r="A415" s="42" t="s">
        <v>572</v>
      </c>
      <c r="B415" s="56">
        <v>710</v>
      </c>
      <c r="C415" s="57" t="s">
        <v>573</v>
      </c>
      <c r="D415" s="60">
        <v>-1165491272.27</v>
      </c>
      <c r="E415" s="22">
        <f t="shared" si="21"/>
        <v>-1165491.2722700001</v>
      </c>
      <c r="F415" s="60">
        <v>-1141473429.8199999</v>
      </c>
      <c r="G415" s="23">
        <f t="shared" si="22"/>
        <v>-1141473.42982</v>
      </c>
      <c r="H415" s="66" t="s">
        <v>571</v>
      </c>
    </row>
    <row r="416" spans="1:8" x14ac:dyDescent="0.3">
      <c r="A416" s="42" t="s">
        <v>574</v>
      </c>
      <c r="B416" s="56">
        <v>710</v>
      </c>
      <c r="C416" s="57" t="s">
        <v>575</v>
      </c>
      <c r="D416" s="60">
        <v>-1165491272.27</v>
      </c>
      <c r="E416" s="22">
        <f t="shared" si="21"/>
        <v>-1165491.2722700001</v>
      </c>
      <c r="F416" s="60">
        <v>-1141473429.8199999</v>
      </c>
      <c r="G416" s="23">
        <f t="shared" si="22"/>
        <v>-1141473.42982</v>
      </c>
      <c r="H416" s="66" t="s">
        <v>571</v>
      </c>
    </row>
    <row r="417" spans="1:8" x14ac:dyDescent="0.3">
      <c r="A417" s="42" t="s">
        <v>576</v>
      </c>
      <c r="B417" s="56">
        <v>710</v>
      </c>
      <c r="C417" s="57" t="s">
        <v>577</v>
      </c>
      <c r="D417" s="60">
        <v>-1165491272.27</v>
      </c>
      <c r="E417" s="22">
        <f t="shared" si="21"/>
        <v>-1165491.2722700001</v>
      </c>
      <c r="F417" s="60">
        <v>-1141473429.8199999</v>
      </c>
      <c r="G417" s="23">
        <f t="shared" si="22"/>
        <v>-1141473.42982</v>
      </c>
      <c r="H417" s="66" t="s">
        <v>571</v>
      </c>
    </row>
    <row r="418" spans="1:8" ht="27" x14ac:dyDescent="0.3">
      <c r="A418" s="42" t="s">
        <v>578</v>
      </c>
      <c r="B418" s="56">
        <v>710</v>
      </c>
      <c r="C418" s="57" t="s">
        <v>579</v>
      </c>
      <c r="D418" s="60">
        <v>-1165491272.27</v>
      </c>
      <c r="E418" s="22">
        <f t="shared" si="21"/>
        <v>-1165491.2722700001</v>
      </c>
      <c r="F418" s="60">
        <v>-1141473429.8199999</v>
      </c>
      <c r="G418" s="23">
        <f t="shared" si="22"/>
        <v>-1141473.42982</v>
      </c>
      <c r="H418" s="66" t="s">
        <v>571</v>
      </c>
    </row>
    <row r="419" spans="1:8" x14ac:dyDescent="0.3">
      <c r="A419" s="62" t="s">
        <v>580</v>
      </c>
      <c r="B419" s="56">
        <v>720</v>
      </c>
      <c r="C419" s="57"/>
      <c r="D419" s="60">
        <v>1169132315.8900001</v>
      </c>
      <c r="E419" s="22">
        <f t="shared" si="21"/>
        <v>1169132.3158900002</v>
      </c>
      <c r="F419" s="60">
        <v>1134853324.4100001</v>
      </c>
      <c r="G419" s="23">
        <f t="shared" si="22"/>
        <v>1134853.3244100001</v>
      </c>
      <c r="H419" s="66" t="s">
        <v>571</v>
      </c>
    </row>
    <row r="420" spans="1:8" x14ac:dyDescent="0.3">
      <c r="A420" s="42" t="s">
        <v>581</v>
      </c>
      <c r="B420" s="56">
        <v>720</v>
      </c>
      <c r="C420" s="67" t="s">
        <v>582</v>
      </c>
      <c r="D420" s="60">
        <v>1169132315.8900001</v>
      </c>
      <c r="E420" s="22">
        <f t="shared" si="21"/>
        <v>1169132.3158900002</v>
      </c>
      <c r="F420" s="60">
        <v>1134853324.4100001</v>
      </c>
      <c r="G420" s="23">
        <f t="shared" si="22"/>
        <v>1134853.3244100001</v>
      </c>
      <c r="H420" s="66" t="s">
        <v>571</v>
      </c>
    </row>
    <row r="421" spans="1:8" x14ac:dyDescent="0.3">
      <c r="A421" s="42" t="s">
        <v>583</v>
      </c>
      <c r="B421" s="56">
        <v>720</v>
      </c>
      <c r="C421" s="67" t="s">
        <v>584</v>
      </c>
      <c r="D421" s="60">
        <v>1169132315.8900001</v>
      </c>
      <c r="E421" s="22">
        <f t="shared" si="21"/>
        <v>1169132.3158900002</v>
      </c>
      <c r="F421" s="60">
        <v>1134853324.4100001</v>
      </c>
      <c r="G421" s="23">
        <f t="shared" si="22"/>
        <v>1134853.3244100001</v>
      </c>
      <c r="H421" s="66" t="s">
        <v>571</v>
      </c>
    </row>
    <row r="422" spans="1:8" x14ac:dyDescent="0.3">
      <c r="A422" s="42" t="s">
        <v>585</v>
      </c>
      <c r="B422" s="56">
        <v>720</v>
      </c>
      <c r="C422" s="67" t="s">
        <v>586</v>
      </c>
      <c r="D422" s="60">
        <v>1169132315.8900001</v>
      </c>
      <c r="E422" s="22">
        <f t="shared" si="21"/>
        <v>1169132.3158900002</v>
      </c>
      <c r="F422" s="60">
        <v>1134853324.4100001</v>
      </c>
      <c r="G422" s="23">
        <f t="shared" si="22"/>
        <v>1134853.3244100001</v>
      </c>
      <c r="H422" s="66" t="s">
        <v>571</v>
      </c>
    </row>
    <row r="423" spans="1:8" ht="27" x14ac:dyDescent="0.3">
      <c r="A423" s="42" t="s">
        <v>587</v>
      </c>
      <c r="B423" s="68">
        <v>720</v>
      </c>
      <c r="C423" s="69" t="s">
        <v>588</v>
      </c>
      <c r="D423" s="70">
        <v>1169132315.8900001</v>
      </c>
      <c r="E423" s="22">
        <f t="shared" si="21"/>
        <v>1169132.3158900002</v>
      </c>
      <c r="F423" s="70">
        <v>1134853324.4100001</v>
      </c>
      <c r="G423" s="23">
        <f t="shared" si="22"/>
        <v>1134853.3244100001</v>
      </c>
      <c r="H423" s="71" t="s">
        <v>571</v>
      </c>
    </row>
  </sheetData>
  <mergeCells count="34">
    <mergeCell ref="A7:H7"/>
    <mergeCell ref="A9:H9"/>
    <mergeCell ref="A10:A12"/>
    <mergeCell ref="B10:B12"/>
    <mergeCell ref="C10:C12"/>
    <mergeCell ref="D10:D12"/>
    <mergeCell ref="F10:F12"/>
    <mergeCell ref="H10:H12"/>
    <mergeCell ref="E10:E12"/>
    <mergeCell ref="G10:G12"/>
    <mergeCell ref="A160:F160"/>
    <mergeCell ref="A161:A163"/>
    <mergeCell ref="B161:B163"/>
    <mergeCell ref="C161:C163"/>
    <mergeCell ref="D161:D163"/>
    <mergeCell ref="F161:F163"/>
    <mergeCell ref="H161:H163"/>
    <mergeCell ref="A388:H388"/>
    <mergeCell ref="A389:A393"/>
    <mergeCell ref="B389:B393"/>
    <mergeCell ref="C389:C393"/>
    <mergeCell ref="D389:D393"/>
    <mergeCell ref="F389:F393"/>
    <mergeCell ref="H389:H393"/>
    <mergeCell ref="E161:E163"/>
    <mergeCell ref="G161:G163"/>
    <mergeCell ref="E389:E393"/>
    <mergeCell ref="G389:G393"/>
    <mergeCell ref="G1:H1"/>
    <mergeCell ref="G2:H2"/>
    <mergeCell ref="G3:H3"/>
    <mergeCell ref="E4:H4"/>
    <mergeCell ref="A6:H6"/>
    <mergeCell ref="A2:F2"/>
  </mergeCells>
  <pageMargins left="0.59055118110236227" right="0.39370078740157483" top="0.39370078740157483" bottom="0.39370078740157483" header="0.11811023622047245" footer="0.11811023622047245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B4DC1A3-8518-4F3B-B831-C6A4391482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2021-03-29T05:11:17Z</cp:lastPrinted>
  <dcterms:created xsi:type="dcterms:W3CDTF">2021-03-10T06:33:22Z</dcterms:created>
  <dcterms:modified xsi:type="dcterms:W3CDTF">2021-03-29T05:27:34Z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